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60C8C41A-E146-47C3-A268-EAA00FE31BAF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LIB_2021!$B$2:$P$334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2" i="15" l="1"/>
  <c r="L91" i="15"/>
  <c r="L90" i="15"/>
  <c r="L89" i="15"/>
  <c r="L88" i="15"/>
  <c r="L87" i="15"/>
  <c r="L86" i="15"/>
  <c r="L95" i="15" l="1"/>
  <c r="L94" i="15"/>
  <c r="L93" i="15"/>
  <c r="L84" i="15"/>
  <c r="L97" i="15"/>
  <c r="L96" i="15"/>
  <c r="L85" i="15"/>
  <c r="L83" i="15"/>
  <c r="L82" i="15"/>
  <c r="L79" i="15"/>
  <c r="L78" i="15"/>
  <c r="L76" i="15"/>
  <c r="L75" i="15"/>
  <c r="L80" i="15" l="1"/>
  <c r="L77" i="15"/>
  <c r="L74" i="15"/>
  <c r="L73" i="15"/>
  <c r="L72" i="15"/>
  <c r="L63" i="15"/>
  <c r="L65" i="15" l="1"/>
  <c r="L64" i="15"/>
  <c r="L62" i="15"/>
  <c r="L61" i="15"/>
  <c r="L60" i="15"/>
  <c r="L71" i="15" l="1"/>
  <c r="L70" i="15"/>
  <c r="L69" i="15"/>
  <c r="L68" i="15"/>
  <c r="L67" i="15"/>
  <c r="L66" i="15"/>
  <c r="L59" i="15" l="1"/>
  <c r="L58" i="15"/>
  <c r="L57" i="15"/>
  <c r="L81" i="15" l="1"/>
  <c r="L54" i="15" l="1"/>
  <c r="L53" i="15"/>
  <c r="L52" i="15" l="1"/>
  <c r="L51" i="15"/>
  <c r="L50" i="15"/>
  <c r="L49" i="15"/>
  <c r="L48" i="15"/>
  <c r="L56" i="15"/>
  <c r="L55" i="15"/>
  <c r="L103" i="15" l="1"/>
  <c r="L102" i="15"/>
  <c r="L101" i="15"/>
  <c r="L100" i="15"/>
  <c r="L99" i="15"/>
  <c r="L98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<sst xmlns="http://schemas.openxmlformats.org/spreadsheetml/2006/main" count="3953" uniqueCount="1550">
  <si>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</si>
  <si>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</si>
  <si>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</si>
  <si>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</si>
  <si>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</si>
  <si>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</si>
  <si>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</si>
  <si>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</si>
  <si>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</si>
  <si>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</si>
  <si>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</si>
  <si>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</si>
  <si>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</si>
  <si>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</si>
  <si>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</si>
  <si>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</si>
  <si>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</si>
  <si>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</si>
  <si>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</si>
  <si>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</si>
  <si>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</si>
  <si>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</si>
  <si>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</si>
  <si>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</si>
  <si>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</si>
  <si>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</si>
  <si>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</si>
  <si>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</si>
  <si>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</si>
  <si>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</si>
  <si>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</si>
  <si>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</si>
  <si>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</si>
  <si>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</si>
  <si>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</si>
  <si>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</si>
  <si>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</si>
  <si>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</si>
  <si>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</si>
  <si>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</si>
  <si>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</si>
  <si>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</si>
  <si>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</si>
  <si>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</si>
  <si>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</si>
  <si>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</si>
  <si>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</si>
  <si>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</si>
  <si>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</si>
  <si>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</si>
  <si>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</si>
  <si>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</si>
  <si>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</si>
  <si>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</si>
  <si>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</si>
  <si>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</si>
  <si>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</si>
  <si>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</si>
  <si>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</si>
  <si>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</si>
  <si>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</si>
  <si>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</si>
  <si>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</si>
  <si>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</si>
  <si>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</si>
  <si>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</si>
  <si>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</si>
  <si>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</si>
  <si>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</si>
  <si>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</si>
  <si>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</si>
  <si>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</si>
  <si>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</si>
  <si>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</si>
  <si>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</si>
  <si>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</si>
  <si>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</si>
  <si>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</si>
  <si>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</si>
  <si>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</si>
  <si>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</si>
  <si>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</si>
  <si>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</si>
  <si>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</si>
  <si>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</si>
  <si>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</si>
  <si>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</si>
  <si>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</si>
  <si>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</si>
  <si>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</si>
  <si>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</si>
  <si>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</si>
  <si>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</si>
  <si>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</si>
  <si>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</si>
  <si>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</si>
  <si>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</si>
  <si>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</si>
  <si>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</si>
  <si>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</si>
  <si>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</si>
  <si>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</si>
  <si>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</si>
  <si>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</si>
  <si>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</si>
  <si>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</si>
  <si>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</si>
  <si>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</si>
  <si>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</si>
  <si>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</si>
  <si>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</si>
  <si>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</si>
  <si>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</si>
  <si>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</si>
  <si>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</si>
  <si>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</si>
  <si>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</si>
  <si>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</si>
  <si>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</si>
  <si>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</si>
  <si>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</si>
  <si>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</si>
  <si>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</si>
  <si>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</si>
  <si>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</si>
  <si>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</si>
  <si>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</si>
  <si>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</si>
  <si>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</si>
  <si>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</si>
  <si>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</si>
  <si>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</si>
  <si>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</si>
  <si>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</si>
  <si>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</si>
  <si>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</si>
  <si>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</si>
  <si>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</si>
  <si>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</si>
  <si>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</si>
  <si>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</si>
  <si>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</si>
  <si>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</si>
  <si>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</si>
  <si>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</si>
  <si>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</si>
  <si>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</si>
  <si>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</si>
  <si>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</si>
  <si>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</si>
  <si>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</si>
  <si>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</si>
  <si>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</si>
  <si>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</si>
  <si>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</si>
  <si>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</si>
  <si>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</si>
  <si>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</si>
  <si>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</si>
  <si>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</si>
  <si>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</si>
  <si>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</si>
  <si>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</si>
  <si>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</si>
  <si>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</si>
  <si>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</si>
  <si>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</si>
  <si>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</si>
  <si>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</si>
  <si>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</si>
  <si>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</si>
  <si>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</si>
  <si>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</si>
  <si>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</si>
  <si>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</si>
  <si>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</si>
  <si>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</si>
  <si>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</si>
  <si>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</si>
  <si>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</si>
  <si>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</si>
  <si>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</si>
  <si>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</si>
  <si>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</si>
  <si>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</si>
  <si>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</si>
  <si>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</si>
  <si>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</si>
  <si>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</si>
  <si>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</si>
  <si>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</si>
  <si>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</si>
  <si>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</si>
  <si>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</si>
  <si>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</si>
  <si>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</si>
  <si>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</si>
  <si>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</si>
  <si>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</si>
  <si>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</si>
  <si>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</si>
  <si>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</si>
  <si>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</si>
  <si>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</si>
  <si>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</si>
  <si>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</si>
  <si>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</si>
  <si>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</si>
  <si>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</si>
  <si>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</si>
  <si>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</si>
  <si>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</si>
  <si>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</si>
  <si>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</si>
  <si>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</si>
  <si>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</si>
  <si>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</si>
  <si>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</si>
  <si>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</si>
  <si>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</si>
  <si>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</si>
  <si>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</si>
  <si>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</si>
  <si>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</si>
  <si>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</si>
  <si>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</si>
  <si>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</si>
  <si>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</si>
  <si>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</si>
  <si>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</si>
  <si>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</si>
  <si>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</si>
  <si>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</si>
  <si>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</si>
  <si>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</si>
  <si>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</si>
  <si>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</si>
  <si>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</si>
  <si>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</si>
  <si>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</si>
  <si>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</si>
  <si>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</si>
  <si>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</si>
  <si>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</si>
  <si>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</si>
  <si>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</si>
  <si>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</si>
  <si>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</si>
  <si>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</si>
  <si>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</si>
  <si>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</si>
  <si>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</si>
  <si>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</si>
  <si>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</si>
  <si>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</si>
  <si>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</si>
  <si>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</si>
  <si>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</si>
  <si>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</si>
  <si>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</si>
  <si>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</si>
  <si>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</si>
  <si>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</si>
  <si>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</si>
  <si>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</si>
  <si>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</si>
  <si>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</si>
  <si>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</si>
  <si>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</si>
  <si>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</si>
  <si>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</si>
  <si>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</si>
  <si>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</si>
  <si>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</si>
  <si>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</si>
  <si>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</si>
  <si>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</si>
  <si>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</si>
  <si>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</si>
  <si>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</si>
  <si>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</si>
  <si>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</si>
  <si>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</si>
  <si>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</si>
  <si>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</si>
  <si>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</si>
  <si>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</si>
  <si>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</si>
  <si>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</si>
  <si>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</si>
  <si>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</si>
  <si>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</si>
  <si>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</si>
  <si>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</si>
  <si>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</si>
  <si>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</si>
  <si>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</si>
  <si>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</si>
  <si>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</si>
  <si>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</si>
  <si>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</si>
  <si>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</si>
  <si>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</si>
  <si>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</si>
  <si>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</si>
  <si>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</si>
  <si>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</si>
  <si>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</si>
  <si>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</si>
  <si>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</si>
  <si>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</si>
  <si>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</si>
  <si>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</si>
  <si>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</si>
  <si>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</si>
  <si>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</si>
  <si>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</si>
  <si>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</si>
  <si>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</si>
  <si>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</si>
  <si>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</si>
  <si>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</si>
  <si>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</si>
  <si>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</si>
  <si>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</si>
  <si>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</si>
  <si>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</si>
  <si>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</si>
  <si>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</si>
  <si>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</si>
  <si>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</si>
  <si>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</si>
  <si>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</si>
  <si>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</si>
  <si>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</si>
  <si>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</si>
  <si>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</si>
  <si>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</si>
  <si>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</si>
  <si>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</si>
  <si>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</si>
  <si>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</si>
  <si>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</si>
  <si>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</si>
  <si>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</si>
  <si>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</si>
  <si>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</si>
  <si>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</si>
  <si>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</si>
  <si>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</si>
  <si>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</si>
  <si>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</si>
  <si>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</si>
  <si>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</si>
  <si>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</si>
  <si>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</si>
  <si>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</si>
  <si>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</si>
  <si>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</si>
  <si>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</si>
  <si>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</si>
  <si>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</si>
  <si>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</si>
  <si>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</si>
  <si>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</si>
  <si>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</si>
  <si>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</si>
  <si>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</si>
  <si>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</si>
  <si>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</si>
  <si>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</si>
  <si>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</si>
  <si>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</si>
  <si>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</si>
  <si>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</si>
  <si>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</si>
  <si>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</si>
  <si>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</si>
  <si>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</si>
  <si>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</si>
  <si>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</si>
  <si>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</si>
  <si>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</si>
  <si>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</si>
  <si>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</si>
  <si>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</si>
  <si>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</si>
  <si>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</si>
  <si>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</si>
  <si>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</si>
  <si>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</si>
  <si>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</si>
  <si>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</si>
  <si>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</si>
  <si>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</si>
  <si>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</si>
  <si>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</si>
  <si>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</si>
  <si>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</si>
  <si>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</si>
  <si>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</si>
  <si>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</si>
  <si>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</si>
  <si>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</si>
  <si>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</si>
  <si>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</si>
  <si>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</si>
  <si>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</si>
  <si>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</si>
  <si>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</si>
  <si>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</si>
  <si>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</si>
  <si>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</si>
  <si>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</si>
  <si>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</si>
  <si>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</si>
  <si>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</si>
  <si>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</si>
  <si>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</si>
  <si>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</si>
  <si>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</si>
  <si>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</si>
  <si>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</si>
  <si>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</si>
  <si>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</si>
  <si>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</si>
  <si>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</si>
  <si>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</si>
  <si>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</si>
  <si>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</si>
  <si>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</si>
  <si>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</si>
  <si>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</si>
  <si>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</si>
  <si>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</si>
  <si>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</si>
  <si>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</si>
  <si>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</si>
  <si>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</si>
  <si>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</si>
  <si>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</si>
  <si>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</si>
  <si>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</si>
  <si>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</si>
  <si>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</si>
  <si>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</si>
  <si>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</si>
  <si>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</si>
  <si>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</si>
  <si>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</si>
  <si>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</si>
  <si>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</si>
  <si>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</si>
  <si>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</si>
  <si>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</si>
  <si>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</si>
  <si>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</si>
  <si>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</si>
  <si>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</si>
  <si>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</si>
  <si>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</si>
  <si>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</si>
  <si>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</si>
  <si>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</si>
  <si>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</si>
  <si>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</si>
  <si>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</si>
  <si>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</si>
  <si>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</si>
  <si>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</si>
  <si>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</si>
  <si>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</si>
  <si>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</si>
  <si>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</si>
  <si>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</si>
  <si>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</si>
  <si>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</si>
  <si>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</si>
  <si>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</si>
  <si>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</si>
  <si>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</si>
  <si>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</si>
  <si>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</si>
  <si>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</si>
  <si>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</si>
  <si>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</si>
  <si>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</si>
  <si>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</si>
  <si>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</si>
  <si>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</si>
  <si>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</si>
  <si>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</si>
  <si>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</si>
  <si>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</si>
  <si>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</si>
  <si>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</si>
  <si>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</si>
  <si>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</si>
  <si>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</si>
  <si>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</si>
  <si>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</si>
  <si>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</si>
  <si>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</si>
  <si>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</si>
  <si>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</si>
  <si>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</si>
  <si>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</si>
  <si>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</si>
  <si>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</si>
  <si>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</si>
  <si>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</si>
  <si>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</si>
  <si>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</si>
  <si>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</si>
  <si>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</si>
  <si>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</si>
  <si>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</si>
  <si>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</si>
  <si>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</si>
  <si>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</si>
  <si>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</si>
  <si>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</si>
  <si>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</si>
  <si>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</si>
  <si>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</si>
  <si>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</si>
  <si>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</si>
  <si>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</si>
  <si>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</si>
  <si>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</si>
  <si>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</si>
  <si>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</si>
  <si>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</si>
  <si>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</si>
  <si>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</si>
  <si>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</si>
  <si>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</si>
  <si>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</si>
  <si>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</si>
  <si>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</si>
  <si>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</si>
  <si>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</si>
  <si>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</si>
  <si>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</si>
  <si>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</si>
  <si>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</si>
  <si>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</si>
  <si>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</si>
  <si>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</si>
  <si>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</si>
  <si>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</si>
  <si>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</si>
  <si>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</si>
  <si>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</si>
  <si>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</si>
  <si>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</si>
  <si>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</si>
  <si>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</si>
  <si>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</si>
  <si>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</si>
  <si>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</si>
  <si>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</si>
  <si>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</si>
  <si>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</si>
  <si>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</si>
  <si>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</si>
  <si>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</si>
  <si>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</si>
  <si>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</si>
  <si>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</si>
  <si>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</si>
  <si>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</si>
  <si>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</si>
  <si>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</si>
  <si>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</si>
  <si>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</si>
  <si>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</si>
  <si>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</si>
  <si>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</si>
  <si>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</si>
  <si>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</si>
  <si>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</si>
  <si>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</si>
  <si>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</si>
  <si>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</si>
  <si>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</si>
  <si>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</si>
  <si>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</si>
  <si>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</si>
  <si>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</si>
  <si>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</si>
  <si>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</si>
  <si>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</si>
  <si>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</si>
  <si>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</si>
  <si>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</si>
  <si>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</si>
  <si>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</si>
  <si>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</si>
  <si>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</si>
  <si>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</si>
  <si>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</si>
  <si>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</si>
  <si>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</si>
  <si>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</si>
  <si>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</si>
  <si>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</si>
  <si>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</si>
  <si>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</si>
  <si>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</si>
  <si>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</si>
  <si>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</si>
  <si>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</si>
  <si>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</si>
  <si>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</si>
  <si>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</si>
  <si>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</si>
  <si>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</si>
  <si>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</si>
  <si>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</si>
  <si>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</si>
  <si>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</si>
  <si>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</si>
  <si>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</si>
  <si>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</si>
  <si>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</si>
  <si>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</si>
  <si>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</si>
  <si>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</si>
  <si>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</si>
  <si>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</si>
  <si>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</si>
  <si>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</si>
  <si>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</si>
  <si>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</si>
  <si>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</si>
  <si>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</si>
  <si>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</si>
  <si>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</si>
  <si>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</si>
  <si>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</si>
  <si>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</si>
  <si>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</si>
  <si>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</si>
  <si>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</si>
  <si>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</si>
  <si>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</si>
  <si>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</si>
  <si>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</si>
  <si>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</si>
  <si>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</si>
  <si>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</si>
  <si>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</si>
  <si>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</si>
  <si>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</si>
  <si>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</si>
  <si>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</si>
  <si>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</si>
  <si>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</si>
  <si>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</si>
  <si>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</si>
  <si>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</si>
  <si>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</si>
  <si>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</si>
  <si>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</si>
  <si>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</si>
  <si>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</si>
  <si>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</si>
  <si>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</si>
  <si>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</si>
  <si>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</si>
  <si>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</si>
  <si>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</si>
  <si>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</si>
  <si>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</si>
  <si>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</si>
  <si>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</si>
  <si>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</si>
  <si>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</si>
  <si>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</si>
  <si>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</si>
  <si>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</si>
  <si>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</si>
  <si>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</si>
  <si>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</si>
  <si>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</si>
  <si>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</si>
  <si>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</si>
  <si>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</si>
  <si>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</si>
  <si>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</si>
  <si>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</si>
  <si>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</si>
  <si>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</si>
  <si>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</si>
  <si>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</si>
  <si>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</si>
  <si>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</si>
  <si>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</si>
  <si>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</si>
  <si>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</si>
  <si>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</si>
  <si>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</si>
  <si>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</si>
  <si>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</si>
  <si>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</si>
  <si>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</si>
  <si>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</si>
  <si>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</si>
  <si>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</si>
  <si>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</si>
  <si>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</si>
  <si>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</si>
  <si>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</si>
  <si>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</si>
  <si>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</si>
  <si>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</si>
  <si>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</si>
  <si>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</si>
  <si>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</si>
  <si>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</si>
  <si>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</si>
  <si>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</si>
  <si>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</si>
  <si>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</si>
  <si>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</si>
  <si>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</si>
  <si>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</si>
  <si>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</si>
  <si>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</si>
  <si>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</si>
  <si>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</si>
  <si>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</si>
  <si>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</si>
  <si>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</si>
  <si>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</si>
  <si>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</si>
  <si>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</si>
  <si>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</si>
  <si>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</si>
  <si>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</si>
  <si>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</si>
  <si>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</si>
  <si>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</si>
  <si>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</si>
  <si>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</si>
  <si>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</si>
  <si>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</si>
  <si>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</si>
  <si>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</si>
  <si>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</si>
  <si>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</si>
  <si>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</si>
  <si>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</si>
  <si>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</si>
  <si>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</si>
  <si>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</si>
  <si>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</si>
  <si>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</si>
  <si>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</si>
  <si>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</si>
  <si>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</si>
  <si>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</si>
  <si>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</si>
  <si>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</si>
  <si>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</si>
  <si>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</si>
  <si>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</si>
  <si>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</si>
  <si>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</si>
  <si>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</si>
  <si>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</si>
  <si>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</si>
  <si>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</si>
  <si>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</si>
  <si>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</si>
  <si>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</si>
  <si>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</si>
  <si>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</si>
  <si>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</si>
  <si>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</si>
  <si>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</si>
  <si>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</si>
  <si>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</si>
  <si>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</si>
  <si>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</si>
  <si>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</si>
  <si>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</si>
  <si>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</si>
  <si>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</si>
  <si>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</si>
  <si>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</si>
  <si>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</si>
  <si>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</si>
  <si>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</si>
  <si>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</si>
  <si>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</si>
  <si>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</si>
  <si>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</si>
  <si>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</si>
  <si>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</si>
  <si>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</si>
  <si>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</si>
  <si>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</si>
  <si>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</si>
  <si>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</si>
  <si>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</si>
  <si>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</si>
  <si>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</si>
  <si>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</si>
  <si>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</si>
  <si>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</si>
  <si>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</si>
  <si>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</si>
  <si>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</si>
  <si>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</si>
  <si>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</si>
  <si>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</si>
  <si>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</si>
  <si>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</si>
  <si>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</si>
  <si>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</si>
  <si>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</si>
  <si>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</si>
  <si>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</si>
  <si>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</si>
  <si>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</si>
  <si>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</si>
  <si>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</si>
  <si>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</si>
  <si>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</si>
  <si>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</si>
  <si>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</si>
  <si>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</si>
  <si>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</si>
  <si>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</si>
  <si>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</si>
  <si>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</si>
  <si>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</si>
  <si>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</si>
  <si>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</si>
  <si>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</si>
  <si>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</si>
  <si>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</si>
  <si>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</si>
  <si>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</si>
  <si>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</si>
  <si>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</si>
  <si>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</si>
  <si>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</si>
  <si>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</si>
  <si>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</si>
  <si>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</si>
  <si>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</si>
  <si>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</si>
  <si>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</si>
  <si>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</si>
  <si>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</si>
  <si>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</si>
  <si>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</si>
  <si>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</si>
  <si>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</si>
  <si>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</si>
  <si>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</si>
  <si>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</si>
  <si>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</si>
  <si>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</si>
  <si>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</si>
  <si>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</si>
  <si>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</si>
  <si>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</si>
  <si>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</si>
  <si>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</si>
  <si>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</si>
  <si>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</si>
  <si>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</si>
  <si>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</si>
  <si>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</si>
  <si>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</si>
  <si>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</si>
  <si>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</si>
  <si>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</si>
  <si>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</si>
  <si>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</si>
  <si>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</si>
  <si>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</si>
  <si>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</si>
  <si>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</si>
  <si>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</si>
  <si>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</si>
  <si>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</si>
  <si>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</si>
  <si>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</si>
  <si>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</si>
  <si>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</si>
  <si>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</si>
  <si>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</si>
  <si>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</si>
  <si>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</si>
  <si>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</si>
  <si>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</si>
  <si>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</si>
  <si>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</si>
  <si>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</si>
  <si>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</si>
  <si>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</si>
  <si>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</si>
  <si>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</si>
  <si>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</si>
  <si>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</si>
  <si>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</si>
  <si>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</si>
  <si>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</si>
  <si>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</si>
  <si>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</si>
  <si>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</si>
  <si>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</si>
  <si>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</si>
  <si>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</si>
  <si>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</si>
  <si>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</si>
  <si>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</si>
  <si>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</si>
  <si>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</si>
  <si>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</si>
  <si>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</si>
  <si>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</si>
  <si>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</si>
  <si>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</si>
  <si>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</si>
  <si>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</si>
  <si>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</si>
  <si>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</si>
  <si>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</si>
  <si>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</si>
  <si>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</si>
  <si>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</si>
  <si>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</si>
  <si>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</si>
  <si>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</si>
  <si>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</si>
  <si>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</si>
  <si>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</si>
  <si>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</si>
  <si>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</si>
  <si>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</si>
  <si>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</si>
  <si>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</si>
  <si>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</si>
  <si>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</si>
  <si>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</si>
  <si>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</si>
  <si>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</si>
  <si>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</si>
  <si>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</si>
  <si>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</si>
  <si>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</si>
  <si>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</si>
  <si>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</si>
  <si>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</si>
  <si>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</si>
  <si>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</si>
  <si>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</si>
  <si>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</si>
  <si>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</si>
  <si>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</si>
  <si>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</si>
  <si>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</si>
  <si>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</si>
  <si>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</si>
  <si>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</si>
  <si>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</si>
  <si>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</si>
  <si>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</si>
  <si>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</si>
  <si>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</si>
  <si>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</si>
  <si>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</si>
  <si>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</si>
  <si>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</si>
  <si>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</si>
  <si>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</si>
  <si>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</si>
  <si>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</si>
  <si>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</si>
  <si>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</si>
  <si>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</si>
  <si>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</si>
  <si>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</si>
  <si>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</si>
  <si>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</si>
  <si>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</si>
  <si>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</si>
  <si>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</si>
  <si>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</si>
  <si>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</si>
  <si>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</si>
  <si>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</si>
  <si>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</si>
  <si>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</si>
  <si>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</si>
  <si>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</si>
  <si>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</si>
  <si>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</si>
  <si>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</si>
  <si>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</si>
  <si>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</si>
  <si>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</si>
  <si>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</si>
  <si>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</si>
  <si>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</si>
  <si>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</si>
  <si>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</si>
  <si>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</si>
  <si>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</si>
  <si>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</si>
  <si>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</si>
  <si>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</si>
  <si>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</si>
  <si>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</si>
  <si>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</si>
  <si>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</si>
  <si>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</si>
  <si>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</si>
  <si>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</si>
  <si>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</si>
  <si>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</si>
  <si>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</si>
  <si>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</si>
  <si>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</si>
  <si>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</si>
  <si>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</si>
  <si>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</si>
  <si>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</si>
  <si>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</si>
  <si>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</si>
  <si>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</si>
  <si>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</si>
  <si>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</si>
  <si>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</si>
  <si>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</si>
  <si>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</si>
  <si>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</si>
  <si>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</si>
  <si>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</si>
  <si>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</si>
  <si>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</si>
  <si>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</si>
  <si>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</si>
  <si>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</si>
  <si>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</si>
  <si>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</si>
  <si>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</si>
  <si>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</si>
  <si>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</si>
  <si>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</si>
  <si>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</si>
  <si>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</si>
  <si>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</si>
  <si>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</si>
  <si>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</si>
  <si>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</si>
  <si>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</si>
  <si>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</si>
  <si>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</si>
  <si>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</si>
  <si>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</si>
  <si>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</si>
  <si>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</si>
  <si>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</si>
  <si>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</si>
  <si>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</si>
  <si>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</si>
  <si>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</si>
  <si>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</si>
  <si>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</si>
  <si>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</si>
  <si>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</si>
  <si>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</si>
  <si>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</si>
  <si>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</si>
  <si>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</si>
  <si>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</si>
  <si>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</si>
  <si>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</si>
  <si>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</si>
  <si>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</si>
  <si>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</si>
  <si>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</si>
  <si>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</si>
  <si>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</si>
  <si>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</si>
  <si>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</si>
  <si>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</si>
  <si>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</si>
  <si>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</si>
  <si>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</si>
  <si>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</si>
  <si>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</si>
  <si>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</si>
  <si>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</si>
  <si>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</si>
  <si>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</si>
  <si>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</si>
  <si>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</si>
  <si>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</si>
  <si>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</si>
  <si>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</si>
  <si>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</si>
  <si>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</si>
  <si>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</si>
  <si>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</si>
  <si>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</si>
  <si>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</si>
  <si>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</si>
  <si>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</si>
  <si>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</si>
  <si>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</si>
  <si>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</si>
  <si>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</si>
  <si>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</si>
  <si>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</si>
  <si>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</si>
  <si>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</si>
  <si>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</si>
  <si>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</si>
  <si>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</si>
  <si>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</si>
  <si>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</si>
  <si>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</si>
  <si>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</si>
  <si>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</si>
  <si>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</si>
  <si>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</si>
  <si>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</si>
  <si>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</si>
  <si>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</si>
  <si>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</si>
  <si>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</si>
  <si>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</si>
  <si>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</si>
  <si>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</si>
  <si>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</si>
  <si>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</si>
  <si>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</si>
  <si>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</si>
  <si>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</si>
  <si>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</si>
  <si>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</si>
  <si>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</si>
  <si>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</si>
  <si>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</si>
  <si>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</si>
  <si>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</si>
  <si>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</si>
  <si>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</si>
  <si>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</si>
  <si>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</si>
  <si>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</si>
  <si>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</si>
  <si>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</si>
  <si>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</si>
  <si>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</si>
  <si>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</si>
  <si>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</si>
  <si>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</si>
  <si>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</si>
  <si>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</si>
  <si>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</si>
  <si>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</si>
  <si>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</si>
  <si>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</si>
  <si>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</si>
  <si>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</si>
  <si>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</si>
  <si>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</si>
  <si>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</si>
  <si>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</si>
  <si>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</si>
  <si>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</si>
  <si>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</si>
  <si>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</si>
  <si>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</si>
  <si>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</si>
  <si>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</si>
  <si>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</si>
  <si>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</si>
  <si>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</si>
  <si>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</si>
  <si>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</si>
  <si>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</si>
  <si>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</si>
  <si>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</si>
  <si>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</si>
  <si>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</si>
  <si>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</si>
  <si>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</si>
  <si>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</si>
  <si>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</si>
  <si>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</si>
  <si>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</si>
  <si>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</si>
  <si>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</si>
  <si>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</si>
  <si>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</si>
  <si>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</si>
  <si>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</si>
  <si>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</si>
  <si>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</si>
  <si>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</si>
  <si>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</si>
  <si>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</si>
  <si>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</si>
  <si>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</si>
  <si>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</si>
  <si>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</si>
  <si>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</si>
  <si>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</si>
  <si>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</si>
  <si>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</si>
  <si>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</si>
  <si>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</si>
  <si>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</si>
  <si>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</si>
  <si>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</si>
  <si>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</si>
  <si>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</si>
  <si>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</si>
  <si>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</si>
  <si>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</si>
  <si>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</si>
  <si>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</si>
  <si>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</si>
  <si>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</si>
  <si>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</si>
  <si>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</si>
  <si>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</si>
  <si>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</si>
  <si>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</si>
  <si>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</si>
  <si>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</si>
  <si>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</si>
  <si>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</si>
  <si>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</si>
  <si>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</si>
  <si>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</si>
  <si>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</si>
  <si>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</si>
  <si>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</si>
  <si>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</si>
  <si>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</si>
  <si>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</si>
  <si>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</si>
  <si>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</si>
  <si>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</si>
  <si>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</si>
  <si>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</si>
  <si>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</si>
  <si>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</si>
  <si>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</si>
  <si>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</si>
  <si>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</si>
  <si>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</si>
  <si>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</si>
  <si>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</si>
  <si>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</si>
  <si>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</si>
  <si>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</si>
  <si>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</si>
  <si>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</si>
  <si>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</si>
  <si>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</si>
  <si>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</si>
  <si>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</si>
  <si>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</si>
  <si>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</si>
  <si>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</si>
  <si>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</si>
  <si>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</si>
  <si>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</si>
  <si>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</si>
  <si>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</si>
  <si>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</si>
  <si>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</si>
  <si>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</si>
  <si>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</si>
  <si>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</si>
  <si>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</si>
  <si>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</si>
  <si>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</si>
  <si>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</si>
  <si>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</si>
  <si>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</si>
  <si>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</si>
  <si>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</si>
  <si>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</si>
  <si>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</si>
  <si>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</si>
  <si>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</si>
  <si>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</si>
  <si>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</si>
  <si>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</si>
  <si>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</si>
  <si>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</si>
  <si>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</si>
  <si>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</si>
  <si>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</si>
  <si>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</si>
  <si>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</si>
  <si>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</si>
  <si>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</si>
  <si>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</si>
  <si>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</si>
  <si>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</si>
  <si>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</si>
  <si>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</si>
  <si>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</si>
  <si>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</si>
  <si>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</si>
  <si>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</si>
  <si>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</si>
  <si>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</si>
  <si>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</si>
  <si>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</si>
  <si>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</si>
  <si>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</si>
  <si>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</si>
  <si>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</si>
  <si>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</si>
  <si>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</si>
  <si>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</si>
  <si>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</si>
  <si>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</si>
  <si>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</si>
  <si>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</si>
  <si>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</si>
  <si>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</si>
  <si>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</si>
  <si>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</si>
  <si>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</si>
  <si>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</si>
  <si>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</si>
  <si>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</si>
  <si>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</si>
  <si>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</si>
  <si>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</si>
  <si>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</si>
  <si>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</si>
  <si>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</si>
  <si>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</si>
  <si>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</si>
  <si>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</si>
  <si>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</si>
  <si>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</si>
  <si>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</si>
  <si>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</si>
  <si>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</si>
  <si>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</si>
  <si>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</si>
  <si>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</si>
  <si>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</si>
  <si>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</si>
  <si>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</si>
  <si>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</si>
  <si>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</si>
  <si>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</si>
  <si>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</si>
  <si>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</si>
  <si>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</si>
  <si>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</si>
  <si>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</si>
  <si>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</si>
  <si>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</si>
  <si>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</si>
  <si>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</si>
  <si>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</si>
  <si>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</si>
  <si>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</si>
  <si>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</si>
  <si>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</si>
  <si>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</si>
  <si>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</si>
  <si>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</si>
  <si>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</si>
  <si>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</si>
  <si>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</si>
  <si>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</si>
  <si>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</si>
  <si>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</si>
  <si>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</si>
  <si>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</si>
  <si>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</si>
  <si>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</si>
  <si>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</si>
  <si>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</si>
  <si>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</si>
  <si>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</si>
  <si>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</si>
  <si>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</si>
  <si>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</si>
  <si>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</si>
  <si>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</si>
  <si>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</si>
  <si>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</si>
  <si>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</si>
  <si>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</si>
  <si>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</si>
  <si>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</si>
  <si>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</si>
  <si>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</si>
  <si>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</si>
  <si>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</si>
  <si>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</si>
  <si>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</si>
  <si>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</si>
  <si>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</si>
  <si>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</si>
  <si>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</si>
  <si>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</si>
  <si>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</si>
  <si>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</si>
  <si>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</si>
  <si>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</si>
  <si>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</si>
  <si>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</si>
  <si>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</si>
  <si>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</si>
  <si>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</si>
  <si>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</si>
  <si>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</si>
  <si>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</si>
  <si>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</si>
  <si>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</si>
  <si>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</si>
  <si>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</si>
  <si>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</si>
  <si>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</si>
  <si>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</si>
  <si>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</si>
  <si>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</si>
  <si>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</si>
  <si>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</si>
  <si>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</si>
  <si>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</si>
  <si>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</si>
  <si>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</si>
  <si>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</si>
  <si>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</si>
  <si>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</si>
  <si>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</si>
  <si>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</si>
  <si>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</si>
  <si>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</si>
  <si>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</si>
  <si>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</si>
  <si>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</si>
  <si>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</si>
  <si>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</si>
  <si>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</si>
  <si>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</si>
  <si>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</si>
  <si>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</si>
  <si>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</si>
  <si>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</si>
  <si>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</si>
  <si>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</si>
  <si>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</si>
  <si>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</si>
  <si>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</si>
  <si>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</si>
  <si>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</si>
  <si>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</si>
  <si>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</si>
  <si>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</si>
  <si>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</si>
  <si>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</si>
  <si>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</si>
  <si>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</si>
  <si>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</si>
  <si>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</si>
  <si>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</si>
  <si>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</si>
  <si>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</si>
  <si>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</si>
  <si>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</si>
  <si>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</si>
  <si>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</si>
  <si>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</si>
  <si>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</si>
  <si>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</si>
  <si>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</si>
  <si>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</si>
  <si>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</si>
  <si>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</si>
  <si>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</si>
  <si>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</si>
  <si>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</si>
  <si>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</si>
  <si>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</si>
  <si>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</si>
  <si>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</si>
  <si>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</si>
  <si>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</si>
  <si>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</si>
  <si>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</si>
  <si>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</si>
  <si>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</si>
  <si>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</si>
  <si>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</si>
  <si>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</si>
  <si>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</si>
  <si>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</si>
  <si>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</si>
  <si>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</si>
  <si>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</si>
  <si>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</si>
  <si>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</si>
  <si>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</si>
  <si>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</si>
  <si>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</si>
  <si>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</si>
  <si>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</si>
  <si>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</si>
  <si>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</si>
  <si>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</si>
  <si>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</si>
  <si>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</si>
  <si>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</si>
  <si>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</si>
  <si>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</si>
  <si>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</si>
  <si>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</si>
  <si>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</si>
  <si>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</si>
  <si>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</si>
  <si>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</si>
  <si>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</si>
  <si>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</si>
  <si>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</si>
  <si>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</si>
  <si>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</si>
  <si>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</si>
  <si>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</si>
  <si>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t>P.331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</si>
  <si>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</si>
  <si>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</si>
  <si>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P.41</t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</si>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</sst>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4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6" borderId="3" xfId="0" applyFont="1" applyFill="1" applyBorder="1" applyAlignment="1"/>
    <xf numFmtId="0" fontId="24" fillId="26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0" fillId="26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139</xdr:row>
      <xdr:rowOff>76200</xdr:rowOff>
    </xdr:from>
    <xdr:to>
      <xdr:col>5</xdr:col>
      <xdr:colOff>3495675</xdr:colOff>
      <xdr:row>143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143</xdr:row>
      <xdr:rowOff>95250</xdr:rowOff>
    </xdr:from>
    <xdr:to>
      <xdr:col>5</xdr:col>
      <xdr:colOff>3486150</xdr:colOff>
      <xdr:row>146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146</xdr:row>
      <xdr:rowOff>47625</xdr:rowOff>
    </xdr:from>
    <xdr:to>
      <xdr:col>5</xdr:col>
      <xdr:colOff>3476625</xdr:colOff>
      <xdr:row>150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156</xdr:row>
      <xdr:rowOff>9525</xdr:rowOff>
    </xdr:from>
    <xdr:to>
      <xdr:col>14</xdr:col>
      <xdr:colOff>104775</xdr:colOff>
      <xdr:row>159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146</xdr:row>
      <xdr:rowOff>95250</xdr:rowOff>
    </xdr:from>
    <xdr:to>
      <xdr:col>14</xdr:col>
      <xdr:colOff>123825</xdr:colOff>
      <xdr:row>151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152</xdr:row>
      <xdr:rowOff>9525</xdr:rowOff>
    </xdr:from>
    <xdr:to>
      <xdr:col>14</xdr:col>
      <xdr:colOff>85725</xdr:colOff>
      <xdr:row>155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160</xdr:row>
      <xdr:rowOff>0</xdr:rowOff>
    </xdr:from>
    <xdr:to>
      <xdr:col>14</xdr:col>
      <xdr:colOff>133350</xdr:colOff>
      <xdr:row>162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0</xdr:rowOff>
    </xdr:from>
    <xdr:to>
      <xdr:col>14</xdr:col>
      <xdr:colOff>180975</xdr:colOff>
      <xdr:row>171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171</xdr:row>
      <xdr:rowOff>171450</xdr:rowOff>
    </xdr:from>
    <xdr:to>
      <xdr:col>14</xdr:col>
      <xdr:colOff>123825</xdr:colOff>
      <xdr:row>175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176</xdr:row>
      <xdr:rowOff>0</xdr:rowOff>
    </xdr:from>
    <xdr:to>
      <xdr:col>14</xdr:col>
      <xdr:colOff>142875</xdr:colOff>
      <xdr:row>180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160</xdr:row>
      <xdr:rowOff>34290</xdr:rowOff>
    </xdr:from>
    <xdr:to>
      <xdr:col>5</xdr:col>
      <xdr:colOff>3470910</xdr:colOff>
      <xdr:row>162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167</xdr:row>
      <xdr:rowOff>26670</xdr:rowOff>
    </xdr:from>
    <xdr:to>
      <xdr:col>5</xdr:col>
      <xdr:colOff>3453765</xdr:colOff>
      <xdr:row>172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172</xdr:row>
      <xdr:rowOff>0</xdr:rowOff>
    </xdr:from>
    <xdr:to>
      <xdr:col>5</xdr:col>
      <xdr:colOff>3472815</xdr:colOff>
      <xdr:row>176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180</xdr:row>
      <xdr:rowOff>123825</xdr:rowOff>
    </xdr:from>
    <xdr:to>
      <xdr:col>14</xdr:col>
      <xdr:colOff>152400</xdr:colOff>
      <xdr:row>183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177</xdr:row>
      <xdr:rowOff>57150</xdr:rowOff>
    </xdr:from>
    <xdr:to>
      <xdr:col>5</xdr:col>
      <xdr:colOff>3543300</xdr:colOff>
      <xdr:row>180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38100</xdr:rowOff>
    </xdr:from>
    <xdr:to>
      <xdr:col>5</xdr:col>
      <xdr:colOff>3514725</xdr:colOff>
      <xdr:row>185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191</xdr:row>
      <xdr:rowOff>38100</xdr:rowOff>
    </xdr:from>
    <xdr:to>
      <xdr:col>5</xdr:col>
      <xdr:colOff>3571875</xdr:colOff>
      <xdr:row>194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19050</xdr:rowOff>
    </xdr:from>
    <xdr:to>
      <xdr:col>5</xdr:col>
      <xdr:colOff>3486150</xdr:colOff>
      <xdr:row>199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184</xdr:row>
      <xdr:rowOff>76200</xdr:rowOff>
    </xdr:from>
    <xdr:to>
      <xdr:col>14</xdr:col>
      <xdr:colOff>95250</xdr:colOff>
      <xdr:row>187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104775</xdr:rowOff>
    </xdr:from>
    <xdr:to>
      <xdr:col>5</xdr:col>
      <xdr:colOff>3505200</xdr:colOff>
      <xdr:row>203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187</xdr:row>
      <xdr:rowOff>114300</xdr:rowOff>
    </xdr:from>
    <xdr:to>
      <xdr:col>14</xdr:col>
      <xdr:colOff>104775</xdr:colOff>
      <xdr:row>193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192</xdr:row>
      <xdr:rowOff>180975</xdr:rowOff>
    </xdr:from>
    <xdr:to>
      <xdr:col>14</xdr:col>
      <xdr:colOff>123825</xdr:colOff>
      <xdr:row>197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28575</xdr:rowOff>
    </xdr:from>
    <xdr:to>
      <xdr:col>5</xdr:col>
      <xdr:colOff>3524250</xdr:colOff>
      <xdr:row>208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208</xdr:row>
      <xdr:rowOff>161925</xdr:rowOff>
    </xdr:from>
    <xdr:to>
      <xdr:col>5</xdr:col>
      <xdr:colOff>3562350</xdr:colOff>
      <xdr:row>211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197</xdr:row>
      <xdr:rowOff>123825</xdr:rowOff>
    </xdr:from>
    <xdr:to>
      <xdr:col>14</xdr:col>
      <xdr:colOff>123825</xdr:colOff>
      <xdr:row>201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66675</xdr:rowOff>
    </xdr:from>
    <xdr:to>
      <xdr:col>14</xdr:col>
      <xdr:colOff>114300</xdr:colOff>
      <xdr:row>208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212</xdr:row>
      <xdr:rowOff>9525</xdr:rowOff>
    </xdr:from>
    <xdr:to>
      <xdr:col>5</xdr:col>
      <xdr:colOff>3476625</xdr:colOff>
      <xdr:row>217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209</xdr:row>
      <xdr:rowOff>47625</xdr:rowOff>
    </xdr:from>
    <xdr:to>
      <xdr:col>14</xdr:col>
      <xdr:colOff>95250</xdr:colOff>
      <xdr:row>211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19050</xdr:rowOff>
    </xdr:from>
    <xdr:to>
      <xdr:col>14</xdr:col>
      <xdr:colOff>85725</xdr:colOff>
      <xdr:row>214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215</xdr:row>
      <xdr:rowOff>0</xdr:rowOff>
    </xdr:from>
    <xdr:to>
      <xdr:col>14</xdr:col>
      <xdr:colOff>104775</xdr:colOff>
      <xdr:row>217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217</xdr:row>
      <xdr:rowOff>123825</xdr:rowOff>
    </xdr:from>
    <xdr:to>
      <xdr:col>5</xdr:col>
      <xdr:colOff>3505200</xdr:colOff>
      <xdr:row>222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218</xdr:row>
      <xdr:rowOff>76200</xdr:rowOff>
    </xdr:from>
    <xdr:to>
      <xdr:col>14</xdr:col>
      <xdr:colOff>95250</xdr:colOff>
      <xdr:row>221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76200</xdr:rowOff>
    </xdr:from>
    <xdr:to>
      <xdr:col>14</xdr:col>
      <xdr:colOff>66675</xdr:colOff>
      <xdr:row>225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222</xdr:row>
      <xdr:rowOff>85725</xdr:rowOff>
    </xdr:from>
    <xdr:to>
      <xdr:col>5</xdr:col>
      <xdr:colOff>3514725</xdr:colOff>
      <xdr:row>225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163</xdr:row>
      <xdr:rowOff>9525</xdr:rowOff>
    </xdr:from>
    <xdr:to>
      <xdr:col>5</xdr:col>
      <xdr:colOff>3449955</xdr:colOff>
      <xdr:row>166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225</xdr:row>
      <xdr:rowOff>85725</xdr:rowOff>
    </xdr:from>
    <xdr:to>
      <xdr:col>14</xdr:col>
      <xdr:colOff>152400</xdr:colOff>
      <xdr:row>228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143</xdr:row>
      <xdr:rowOff>9525</xdr:rowOff>
    </xdr:from>
    <xdr:to>
      <xdr:col>13</xdr:col>
      <xdr:colOff>558165</xdr:colOff>
      <xdr:row>146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139</xdr:row>
      <xdr:rowOff>171450</xdr:rowOff>
    </xdr:from>
    <xdr:to>
      <xdr:col>14</xdr:col>
      <xdr:colOff>219075</xdr:colOff>
      <xdr:row>142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151</xdr:row>
      <xdr:rowOff>28575</xdr:rowOff>
    </xdr:from>
    <xdr:to>
      <xdr:col>5</xdr:col>
      <xdr:colOff>3510915</xdr:colOff>
      <xdr:row>155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156</xdr:row>
      <xdr:rowOff>66675</xdr:rowOff>
    </xdr:from>
    <xdr:to>
      <xdr:col>5</xdr:col>
      <xdr:colOff>3579495</xdr:colOff>
      <xdr:row>159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19050</xdr:rowOff>
    </xdr:from>
    <xdr:to>
      <xdr:col>14</xdr:col>
      <xdr:colOff>142875</xdr:colOff>
      <xdr:row>166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101</xdr:row>
      <xdr:rowOff>43815</xdr:rowOff>
    </xdr:from>
    <xdr:to>
      <xdr:col>9</xdr:col>
      <xdr:colOff>527685</xdr:colOff>
      <xdr:row>109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101</xdr:row>
      <xdr:rowOff>40005</xdr:rowOff>
    </xdr:from>
    <xdr:to>
      <xdr:col>8</xdr:col>
      <xdr:colOff>634365</xdr:colOff>
      <xdr:row>109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122</xdr:row>
      <xdr:rowOff>167640</xdr:rowOff>
    </xdr:from>
    <xdr:to>
      <xdr:col>8</xdr:col>
      <xdr:colOff>1048492</xdr:colOff>
      <xdr:row>131</xdr:row>
      <xdr:rowOff>139065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123</xdr:row>
      <xdr:rowOff>1</xdr:rowOff>
    </xdr:from>
    <xdr:to>
      <xdr:col>10</xdr:col>
      <xdr:colOff>224103</xdr:colOff>
      <xdr:row>131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122</xdr:row>
      <xdr:rowOff>182880</xdr:rowOff>
    </xdr:from>
    <xdr:to>
      <xdr:col>7</xdr:col>
      <xdr:colOff>635906</xdr:colOff>
      <xdr:row>131</xdr:row>
      <xdr:rowOff>154305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122</xdr:row>
      <xdr:rowOff>179070</xdr:rowOff>
    </xdr:from>
    <xdr:to>
      <xdr:col>12</xdr:col>
      <xdr:colOff>143669</xdr:colOff>
      <xdr:row>131</xdr:row>
      <xdr:rowOff>131445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101</xdr:row>
      <xdr:rowOff>72391</xdr:rowOff>
    </xdr:from>
    <xdr:to>
      <xdr:col>5</xdr:col>
      <xdr:colOff>3484451</xdr:colOff>
      <xdr:row>110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101</xdr:row>
      <xdr:rowOff>45721</xdr:rowOff>
    </xdr:from>
    <xdr:to>
      <xdr:col>7</xdr:col>
      <xdr:colOff>104216</xdr:colOff>
      <xdr:row>110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123</xdr:row>
      <xdr:rowOff>7621</xdr:rowOff>
    </xdr:from>
    <xdr:to>
      <xdr:col>14</xdr:col>
      <xdr:colOff>9525</xdr:colOff>
      <xdr:row>131</xdr:row>
      <xdr:rowOff>160935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101</xdr:row>
      <xdr:rowOff>19051</xdr:rowOff>
    </xdr:from>
    <xdr:to>
      <xdr:col>5</xdr:col>
      <xdr:colOff>971452</xdr:colOff>
      <xdr:row>110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101</xdr:row>
      <xdr:rowOff>36195</xdr:rowOff>
    </xdr:from>
    <xdr:to>
      <xdr:col>4</xdr:col>
      <xdr:colOff>252558</xdr:colOff>
      <xdr:row>109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101</xdr:row>
      <xdr:rowOff>45720</xdr:rowOff>
    </xdr:from>
    <xdr:to>
      <xdr:col>5</xdr:col>
      <xdr:colOff>2200910</xdr:colOff>
      <xdr:row>110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101</xdr:row>
      <xdr:rowOff>20955</xdr:rowOff>
    </xdr:from>
    <xdr:to>
      <xdr:col>2</xdr:col>
      <xdr:colOff>327974</xdr:colOff>
      <xdr:row>109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101</xdr:row>
      <xdr:rowOff>45720</xdr:rowOff>
    </xdr:from>
    <xdr:to>
      <xdr:col>11</xdr:col>
      <xdr:colOff>472440</xdr:colOff>
      <xdr:row>110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101</xdr:row>
      <xdr:rowOff>59055</xdr:rowOff>
    </xdr:from>
    <xdr:to>
      <xdr:col>13</xdr:col>
      <xdr:colOff>379095</xdr:colOff>
      <xdr:row>110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186</xdr:row>
      <xdr:rowOff>30480</xdr:rowOff>
    </xdr:from>
    <xdr:to>
      <xdr:col>5</xdr:col>
      <xdr:colOff>3493770</xdr:colOff>
      <xdr:row>191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14</xdr:col>
      <xdr:colOff>0</xdr:colOff>
      <xdr:row>114</xdr:row>
      <xdr:rowOff>104775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204680"/>
          <a:ext cx="622173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115</xdr:row>
      <xdr:rowOff>0</xdr:rowOff>
    </xdr:from>
    <xdr:to>
      <xdr:col>14</xdr:col>
      <xdr:colOff>0</xdr:colOff>
      <xdr:row>117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24">
        <v>2019</v>
      </c>
      <c r="B3" s="424"/>
      <c r="C3" s="424"/>
      <c r="D3" s="424"/>
      <c r="E3" s="424"/>
      <c r="F3" s="424"/>
      <c r="G3" s="424"/>
      <c r="H3" s="424"/>
      <c r="I3" s="425">
        <v>2020</v>
      </c>
      <c r="J3" s="425"/>
      <c r="K3" s="425"/>
      <c r="L3" s="425"/>
      <c r="M3" s="425"/>
      <c r="N3" s="425"/>
      <c r="O3" s="425"/>
      <c r="P3" s="425"/>
      <c r="Q3" s="425"/>
      <c r="R3" s="425"/>
      <c r="S3" s="425"/>
      <c r="T3" s="42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0">
        <v>2019</v>
      </c>
      <c r="C1" s="440"/>
      <c r="D1" s="440"/>
      <c r="E1" s="440"/>
      <c r="F1" s="440"/>
      <c r="G1" s="440"/>
      <c r="H1" s="440"/>
      <c r="I1" s="440"/>
      <c r="J1" s="440"/>
      <c r="K1" s="440"/>
      <c r="L1" s="440"/>
      <c r="M1" s="440"/>
      <c r="N1" s="440"/>
      <c r="O1" s="44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1240</v>
      </c>
    </row>
    <row r="191" spans="2:15">
      <c r="B191" s="354"/>
      <c r="C191" s="354">
        <v>25</v>
      </c>
      <c r="D191" s="355" t="s">
        <v>1241</v>
      </c>
    </row>
    <row r="192" spans="2:15">
      <c r="B192" s="305"/>
      <c r="C192" s="354">
        <f>C191*100/C190</f>
        <v>13.812154696132596</v>
      </c>
      <c r="D192" s="355" t="s">
        <v>1243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1">
        <v>2020</v>
      </c>
      <c r="C1" s="441"/>
      <c r="D1" s="441"/>
      <c r="E1" s="441"/>
      <c r="F1" s="441"/>
      <c r="G1" s="441"/>
      <c r="H1" s="441"/>
      <c r="I1" s="441"/>
      <c r="J1" s="441"/>
      <c r="K1" s="441"/>
      <c r="L1" s="441"/>
      <c r="M1" s="441"/>
      <c r="N1" s="441"/>
      <c r="O1" s="44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1225</v>
      </c>
    </row>
    <row r="79" spans="2:15" ht="15">
      <c r="B79" s="327" t="s">
        <v>829</v>
      </c>
      <c r="C79" s="316" t="s">
        <v>1201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 ht="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 ht="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 ht="15">
      <c r="B83" s="327" t="s">
        <v>829</v>
      </c>
      <c r="C83" s="298"/>
      <c r="D83" s="298"/>
      <c r="E83" s="316"/>
      <c r="F83" s="300" t="s">
        <v>1203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1206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1230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1204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4"/>
  <sheetViews>
    <sheetView tabSelected="1" zoomScaleNormal="100" zoomScaleSheetLayoutView="75" workbookViewId="0">
      <pane ySplit="2" topLeftCell="A78" activePane="bottomLeft" state="frozen"/>
      <selection pane="bottomLeft" activeCell="H94" sqref="H94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42">
        <v>2021</v>
      </c>
      <c r="C1" s="442"/>
      <c r="D1" s="442"/>
      <c r="E1" s="442"/>
      <c r="F1" s="442"/>
      <c r="G1" s="442"/>
      <c r="H1" s="442"/>
      <c r="I1" s="442"/>
      <c r="J1" s="442"/>
      <c r="K1" s="442"/>
      <c r="L1" s="442"/>
      <c r="M1" s="442"/>
      <c r="N1" s="442"/>
      <c r="O1" s="44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1207</v>
      </c>
      <c r="G3" s="298">
        <v>2020</v>
      </c>
      <c r="H3" s="301" t="s">
        <v>1208</v>
      </c>
      <c r="I3" s="327" t="s">
        <v>1209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1210</v>
      </c>
      <c r="G4" s="298">
        <v>2020</v>
      </c>
      <c r="H4" s="301" t="s">
        <v>1208</v>
      </c>
      <c r="I4" s="327" t="s">
        <v>1211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1212</v>
      </c>
      <c r="G5" s="298">
        <v>2020</v>
      </c>
      <c r="H5" s="301" t="s">
        <v>1213</v>
      </c>
      <c r="I5" s="327" t="s">
        <v>1214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1216</v>
      </c>
      <c r="G6" s="298">
        <v>2020</v>
      </c>
      <c r="H6" s="301" t="s">
        <v>1217</v>
      </c>
      <c r="I6" s="327" t="s">
        <v>1218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1219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1220</v>
      </c>
    </row>
    <row r="8" spans="2:15" ht="15">
      <c r="B8" s="327" t="s">
        <v>858</v>
      </c>
      <c r="C8" s="298"/>
      <c r="D8" s="298"/>
      <c r="E8" s="298"/>
      <c r="F8" s="300" t="s">
        <v>1251</v>
      </c>
      <c r="G8" s="298">
        <v>2020</v>
      </c>
      <c r="H8" s="301" t="s">
        <v>972</v>
      </c>
      <c r="I8" s="327" t="s">
        <v>1223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1252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1274</v>
      </c>
      <c r="G10" s="298">
        <v>2020</v>
      </c>
      <c r="H10" s="301" t="s">
        <v>1234</v>
      </c>
      <c r="I10" s="327" t="s">
        <v>1235</v>
      </c>
      <c r="J10" s="292">
        <v>44213</v>
      </c>
      <c r="K10" s="316" t="s">
        <v>1248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1239</v>
      </c>
      <c r="C11" s="298"/>
      <c r="D11" s="298"/>
      <c r="E11" s="298"/>
      <c r="F11" s="300" t="s">
        <v>1278</v>
      </c>
      <c r="G11" s="316">
        <v>2020</v>
      </c>
      <c r="H11" s="301" t="s">
        <v>1236</v>
      </c>
      <c r="I11" s="327" t="s">
        <v>1238</v>
      </c>
      <c r="J11" s="292">
        <v>44213</v>
      </c>
      <c r="K11" s="316" t="s">
        <v>1248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1281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1248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1253</v>
      </c>
      <c r="G13" s="329">
        <v>2019</v>
      </c>
      <c r="H13" s="365" t="s">
        <v>1254</v>
      </c>
      <c r="I13" s="328" t="s">
        <v>1255</v>
      </c>
      <c r="J13" s="333">
        <v>44220</v>
      </c>
      <c r="K13" s="330" t="s">
        <v>1271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1294</v>
      </c>
      <c r="G14" s="298">
        <v>2020</v>
      </c>
      <c r="H14" s="301" t="s">
        <v>1254</v>
      </c>
      <c r="I14" s="327" t="s">
        <v>1256</v>
      </c>
      <c r="J14" s="292">
        <v>44220</v>
      </c>
      <c r="K14" s="316" t="s">
        <v>1271</v>
      </c>
      <c r="L14" s="292">
        <f t="shared" ref="L14:L37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1258</v>
      </c>
      <c r="J15" s="292">
        <v>44220</v>
      </c>
      <c r="K15" s="316" t="s">
        <v>1271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1296</v>
      </c>
      <c r="G16" s="298">
        <v>2019</v>
      </c>
      <c r="H16" s="301" t="s">
        <v>972</v>
      </c>
      <c r="I16" s="327" t="s">
        <v>1259</v>
      </c>
      <c r="J16" s="292">
        <v>44220</v>
      </c>
      <c r="K16" s="316" t="s">
        <v>1272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1297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1260</v>
      </c>
      <c r="J17" s="292">
        <v>44220</v>
      </c>
      <c r="K17" s="316" t="s">
        <v>1271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1263</v>
      </c>
      <c r="I18" s="328" t="s">
        <v>1215</v>
      </c>
      <c r="J18" s="333">
        <v>44227</v>
      </c>
      <c r="K18" s="330" t="s">
        <v>1273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1305</v>
      </c>
      <c r="G19" s="298">
        <v>2018</v>
      </c>
      <c r="H19" s="301" t="s">
        <v>909</v>
      </c>
      <c r="I19" s="327" t="s">
        <v>1264</v>
      </c>
      <c r="J19" s="292">
        <v>44227</v>
      </c>
      <c r="K19" s="316" t="s">
        <v>1273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1267</v>
      </c>
      <c r="C20" s="298"/>
      <c r="D20" s="298"/>
      <c r="E20" s="298"/>
      <c r="F20" s="300" t="s">
        <v>1306</v>
      </c>
      <c r="G20" s="298">
        <v>2020</v>
      </c>
      <c r="H20" s="301" t="s">
        <v>1265</v>
      </c>
      <c r="I20" s="327" t="s">
        <v>1266</v>
      </c>
      <c r="J20" s="292">
        <v>44227</v>
      </c>
      <c r="K20" s="316" t="s">
        <v>1273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1283</v>
      </c>
      <c r="G21" s="329">
        <v>2020</v>
      </c>
      <c r="H21" s="332" t="s">
        <v>1284</v>
      </c>
      <c r="I21" s="328" t="s">
        <v>1285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1316</v>
      </c>
      <c r="G22" s="298">
        <v>2020</v>
      </c>
      <c r="H22" s="301" t="s">
        <v>1286</v>
      </c>
      <c r="I22" s="327" t="s">
        <v>1287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1221</v>
      </c>
      <c r="G24" s="329">
        <v>2019</v>
      </c>
      <c r="H24" s="332" t="s">
        <v>831</v>
      </c>
      <c r="I24" s="328" t="s">
        <v>1222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1246</v>
      </c>
      <c r="G25" s="298">
        <v>2019</v>
      </c>
      <c r="H25" s="301" t="s">
        <v>831</v>
      </c>
      <c r="I25" s="327" t="s">
        <v>1247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1289</v>
      </c>
    </row>
    <row r="26" spans="2:15" ht="15">
      <c r="B26" s="327" t="s">
        <v>1293</v>
      </c>
      <c r="C26" s="298"/>
      <c r="D26" s="298"/>
      <c r="E26" s="298"/>
      <c r="F26" s="300" t="s">
        <v>1290</v>
      </c>
      <c r="G26" s="298">
        <v>2017</v>
      </c>
      <c r="H26" s="301" t="s">
        <v>831</v>
      </c>
      <c r="I26" s="327" t="s">
        <v>1291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1292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1299</v>
      </c>
      <c r="G27" s="316">
        <v>2020</v>
      </c>
      <c r="H27" s="301" t="s">
        <v>1300</v>
      </c>
      <c r="I27" s="327" t="s">
        <v>1301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1302</v>
      </c>
      <c r="G28" s="316">
        <v>2014</v>
      </c>
      <c r="H28" s="301" t="s">
        <v>320</v>
      </c>
      <c r="I28" s="327" t="s">
        <v>1303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 ht="15">
      <c r="B29" s="327" t="s">
        <v>858</v>
      </c>
      <c r="C29" s="316" t="s">
        <v>1277</v>
      </c>
      <c r="D29" s="298"/>
      <c r="E29" s="298"/>
      <c r="F29" s="300" t="s">
        <v>1330</v>
      </c>
      <c r="G29" s="298">
        <v>2020</v>
      </c>
      <c r="H29" s="301" t="s">
        <v>1208</v>
      </c>
      <c r="I29" s="327" t="s">
        <v>1237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1307</v>
      </c>
      <c r="G30" s="298">
        <v>2020</v>
      </c>
      <c r="H30" s="301" t="s">
        <v>851</v>
      </c>
      <c r="I30" s="327" t="s">
        <v>1269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 ht="15">
      <c r="B31" s="327" t="s">
        <v>858</v>
      </c>
      <c r="C31" s="298"/>
      <c r="D31" s="298"/>
      <c r="E31" s="298"/>
      <c r="F31" s="300" t="s">
        <v>1309</v>
      </c>
      <c r="G31" s="298">
        <v>2016</v>
      </c>
      <c r="H31" s="301" t="s">
        <v>320</v>
      </c>
      <c r="I31" s="327" t="s">
        <v>1310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 ht="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1208</v>
      </c>
      <c r="I32" s="327" t="s">
        <v>1215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1183</v>
      </c>
    </row>
    <row r="33" spans="2:15" ht="15">
      <c r="B33" s="328" t="s">
        <v>832</v>
      </c>
      <c r="C33" s="329"/>
      <c r="D33" s="329"/>
      <c r="E33" s="329"/>
      <c r="F33" s="331" t="s">
        <v>1304</v>
      </c>
      <c r="G33" s="329">
        <v>2020</v>
      </c>
      <c r="H33" s="332" t="s">
        <v>851</v>
      </c>
      <c r="I33" s="328" t="s">
        <v>1268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 ht="15">
      <c r="B34" s="327" t="s">
        <v>59</v>
      </c>
      <c r="C34" s="298"/>
      <c r="D34" s="298"/>
      <c r="E34" s="298"/>
      <c r="F34" s="300" t="s">
        <v>1311</v>
      </c>
      <c r="G34" s="298">
        <v>2020</v>
      </c>
      <c r="H34" s="301" t="s">
        <v>320</v>
      </c>
      <c r="I34" s="302" t="s">
        <v>1312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 ht="15">
      <c r="B35" s="327" t="s">
        <v>59</v>
      </c>
      <c r="C35" s="298"/>
      <c r="D35" s="298"/>
      <c r="E35" s="298"/>
      <c r="F35" s="300" t="s">
        <v>1313</v>
      </c>
      <c r="G35" s="298">
        <v>2019</v>
      </c>
      <c r="H35" s="301" t="s">
        <v>320</v>
      </c>
      <c r="I35" s="302" t="s">
        <v>1314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 ht="15">
      <c r="B36" s="327" t="s">
        <v>59</v>
      </c>
      <c r="C36" s="298"/>
      <c r="D36" s="298"/>
      <c r="E36" s="298"/>
      <c r="F36" s="300" t="s">
        <v>1315</v>
      </c>
      <c r="G36" s="298">
        <v>2018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1183</v>
      </c>
    </row>
    <row r="37" spans="2:15" ht="15">
      <c r="B37" s="327" t="s">
        <v>858</v>
      </c>
      <c r="C37" s="298" t="s">
        <v>1191</v>
      </c>
      <c r="D37" s="298"/>
      <c r="E37" s="316"/>
      <c r="F37" s="300" t="s">
        <v>1345</v>
      </c>
      <c r="G37" s="298">
        <v>2020</v>
      </c>
      <c r="H37" s="301" t="s">
        <v>1096</v>
      </c>
      <c r="I37" s="327" t="s">
        <v>1288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 ht="15">
      <c r="B38" s="327" t="s">
        <v>829</v>
      </c>
      <c r="C38" s="298" t="s">
        <v>1328</v>
      </c>
      <c r="D38" s="298"/>
      <c r="E38" s="298"/>
      <c r="F38" s="300" t="s">
        <v>1262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53" si="3">IF(K38="O",J38+21,J38+14)</f>
        <v>44276</v>
      </c>
      <c r="M38" s="298"/>
      <c r="N38" s="302"/>
      <c r="O38" s="302"/>
    </row>
    <row r="39" spans="2:15" ht="15">
      <c r="B39" s="327" t="s">
        <v>59</v>
      </c>
      <c r="C39" s="298"/>
      <c r="D39" s="298"/>
      <c r="E39" s="298"/>
      <c r="F39" s="300" t="s">
        <v>1354</v>
      </c>
      <c r="G39" s="298">
        <v>2021</v>
      </c>
      <c r="H39" s="301" t="s">
        <v>334</v>
      </c>
      <c r="I39" s="302" t="s">
        <v>1321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 ht="15">
      <c r="B40" s="328" t="s">
        <v>546</v>
      </c>
      <c r="C40" s="329"/>
      <c r="D40" s="329"/>
      <c r="E40" s="329"/>
      <c r="F40" s="331" t="s">
        <v>1326</v>
      </c>
      <c r="G40" s="329">
        <v>2020</v>
      </c>
      <c r="H40" s="332" t="s">
        <v>326</v>
      </c>
      <c r="I40" s="334" t="s">
        <v>1327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 ht="15">
      <c r="B41" s="327" t="s">
        <v>59</v>
      </c>
      <c r="C41" s="316" t="s">
        <v>1369</v>
      </c>
      <c r="D41" s="298"/>
      <c r="E41" s="298"/>
      <c r="F41" s="300" t="s">
        <v>1367</v>
      </c>
      <c r="G41" s="298">
        <v>2019</v>
      </c>
      <c r="H41" s="301" t="s">
        <v>341</v>
      </c>
      <c r="I41" s="327" t="s">
        <v>1298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1368</v>
      </c>
      <c r="G42" s="298">
        <v>2019</v>
      </c>
      <c r="H42" s="301" t="s">
        <v>320</v>
      </c>
      <c r="I42" s="302" t="s">
        <v>1333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 ht="15">
      <c r="B43" s="327" t="s">
        <v>59</v>
      </c>
      <c r="C43" s="316" t="s">
        <v>1355</v>
      </c>
      <c r="D43" s="298"/>
      <c r="E43" s="298"/>
      <c r="F43" s="300" t="s">
        <v>1352</v>
      </c>
      <c r="G43" s="298">
        <v>2021</v>
      </c>
      <c r="H43" s="301" t="s">
        <v>329</v>
      </c>
      <c r="I43" s="302" t="s">
        <v>1334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 ht="15">
      <c r="B44" s="327" t="s">
        <v>59</v>
      </c>
      <c r="C44" s="298"/>
      <c r="D44" s="298"/>
      <c r="E44" s="298"/>
      <c r="F44" s="300" t="s">
        <v>1335</v>
      </c>
      <c r="G44" s="298">
        <v>2015</v>
      </c>
      <c r="H44" s="301" t="s">
        <v>329</v>
      </c>
      <c r="I44" s="302" t="s">
        <v>1336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1183</v>
      </c>
    </row>
    <row r="45" spans="2:15" ht="15">
      <c r="B45" s="327" t="s">
        <v>858</v>
      </c>
      <c r="C45" s="316" t="s">
        <v>1374</v>
      </c>
      <c r="D45" s="316"/>
      <c r="E45" s="316"/>
      <c r="F45" s="300" t="s">
        <v>1295</v>
      </c>
      <c r="G45" s="298">
        <v>2019</v>
      </c>
      <c r="H45" s="301" t="s">
        <v>851</v>
      </c>
      <c r="I45" s="327" t="s">
        <v>1257</v>
      </c>
      <c r="J45" s="292">
        <v>44276</v>
      </c>
      <c r="K45" s="316" t="s">
        <v>1349</v>
      </c>
      <c r="L45" s="292">
        <f t="shared" ref="L45:L46" si="4">IF(K45="O",J45+21,J45+14)</f>
        <v>44297</v>
      </c>
      <c r="M45" s="298"/>
      <c r="N45" s="302"/>
      <c r="O45" s="302"/>
    </row>
    <row r="46" spans="2:15" ht="15">
      <c r="B46" s="327" t="s">
        <v>832</v>
      </c>
      <c r="C46" s="316" t="s">
        <v>1375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1350</v>
      </c>
      <c r="L46" s="292">
        <f t="shared" si="4"/>
        <v>44297</v>
      </c>
      <c r="M46" s="298"/>
      <c r="N46" s="302"/>
      <c r="O46" s="302"/>
    </row>
    <row r="47" spans="2:15" ht="15">
      <c r="B47" s="327" t="s">
        <v>832</v>
      </c>
      <c r="C47" s="316"/>
      <c r="D47" s="316"/>
      <c r="E47" s="316"/>
      <c r="F47" s="300" t="s">
        <v>1346</v>
      </c>
      <c r="G47" s="298">
        <v>2020</v>
      </c>
      <c r="H47" s="301" t="s">
        <v>831</v>
      </c>
      <c r="I47" s="327" t="s">
        <v>1348</v>
      </c>
      <c r="J47" s="292">
        <v>44276</v>
      </c>
      <c r="K47" s="316" t="s">
        <v>1351</v>
      </c>
      <c r="L47" s="292">
        <f t="shared" si="3"/>
        <v>44297</v>
      </c>
      <c r="M47" s="298"/>
      <c r="N47" s="302"/>
      <c r="O47" s="327" t="s">
        <v>1347</v>
      </c>
    </row>
    <row r="48" spans="2:15" ht="15">
      <c r="B48" s="327" t="s">
        <v>832</v>
      </c>
      <c r="C48" s="316"/>
      <c r="D48" s="298"/>
      <c r="E48" s="316"/>
      <c r="F48" s="300" t="s">
        <v>1358</v>
      </c>
      <c r="G48" s="298">
        <v>2021</v>
      </c>
      <c r="H48" s="301" t="s">
        <v>1359</v>
      </c>
      <c r="I48" s="327" t="s">
        <v>1360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858</v>
      </c>
      <c r="C49" s="316" t="s">
        <v>1385</v>
      </c>
      <c r="D49" s="298"/>
      <c r="E49" s="298"/>
      <c r="F49" s="300" t="s">
        <v>1386</v>
      </c>
      <c r="G49" s="298">
        <v>2020</v>
      </c>
      <c r="H49" s="301" t="s">
        <v>1361</v>
      </c>
      <c r="I49" s="327" t="s">
        <v>1362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1364</v>
      </c>
      <c r="C50" s="316" t="s">
        <v>1384</v>
      </c>
      <c r="D50" s="298"/>
      <c r="E50" s="298"/>
      <c r="F50" s="300" t="s">
        <v>1388</v>
      </c>
      <c r="G50" s="298">
        <v>2018</v>
      </c>
      <c r="H50" s="301" t="s">
        <v>831</v>
      </c>
      <c r="I50" s="327" t="s">
        <v>1363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 ht="15">
      <c r="B51" s="327" t="s">
        <v>1366</v>
      </c>
      <c r="C51" s="316"/>
      <c r="D51" s="298"/>
      <c r="E51" s="298"/>
      <c r="F51" s="300" t="s">
        <v>1391</v>
      </c>
      <c r="G51" s="298">
        <v>2018</v>
      </c>
      <c r="H51" s="301" t="s">
        <v>831</v>
      </c>
      <c r="I51" s="327" t="s">
        <v>1365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832</v>
      </c>
      <c r="C52" s="316" t="s">
        <v>1404</v>
      </c>
      <c r="D52" s="298"/>
      <c r="E52" s="316"/>
      <c r="F52" s="300" t="s">
        <v>1370</v>
      </c>
      <c r="G52" s="298">
        <v>2018</v>
      </c>
      <c r="H52" s="301" t="s">
        <v>1371</v>
      </c>
      <c r="I52" s="327" t="s">
        <v>1372</v>
      </c>
      <c r="J52" s="292">
        <v>44290</v>
      </c>
      <c r="K52" s="316" t="s">
        <v>1373</v>
      </c>
      <c r="L52" s="292">
        <f t="shared" si="3"/>
        <v>44311</v>
      </c>
      <c r="M52" s="298"/>
      <c r="N52" s="302"/>
      <c r="O52" s="302"/>
    </row>
    <row r="53" spans="2:15" ht="15">
      <c r="B53" s="327" t="s">
        <v>858</v>
      </c>
      <c r="C53" s="316" t="s">
        <v>1322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1396</v>
      </c>
      <c r="L53" s="292">
        <f t="shared" si="3"/>
        <v>44318</v>
      </c>
      <c r="M53" s="298"/>
      <c r="N53" s="302"/>
      <c r="O53" s="302"/>
    </row>
    <row r="54" spans="2:15" ht="15">
      <c r="B54" s="328" t="s">
        <v>59</v>
      </c>
      <c r="C54" s="330"/>
      <c r="D54" s="329"/>
      <c r="E54" s="330"/>
      <c r="F54" s="331" t="s">
        <v>1367</v>
      </c>
      <c r="G54" s="329">
        <v>2019</v>
      </c>
      <c r="H54" s="332" t="s">
        <v>831</v>
      </c>
      <c r="I54" s="328" t="s">
        <v>1298</v>
      </c>
      <c r="J54" s="333">
        <v>44297</v>
      </c>
      <c r="K54" s="330" t="s">
        <v>1397</v>
      </c>
      <c r="L54" s="333">
        <f t="shared" ref="L54" si="5">IF(K54="O",J54+21,J54+14)</f>
        <v>44318</v>
      </c>
      <c r="M54" s="329"/>
      <c r="N54" s="334"/>
      <c r="O54" s="334"/>
    </row>
    <row r="55" spans="2:15" ht="15">
      <c r="B55" s="327" t="s">
        <v>858</v>
      </c>
      <c r="C55" s="316" t="s">
        <v>1421</v>
      </c>
      <c r="D55" s="298"/>
      <c r="E55" s="316"/>
      <c r="F55" s="300" t="s">
        <v>1376</v>
      </c>
      <c r="G55" s="298">
        <v>2018</v>
      </c>
      <c r="H55" s="301" t="s">
        <v>831</v>
      </c>
      <c r="I55" s="327" t="s">
        <v>1377</v>
      </c>
      <c r="J55" s="292">
        <v>44297</v>
      </c>
      <c r="K55" s="316" t="s">
        <v>1396</v>
      </c>
      <c r="L55" s="292">
        <f t="shared" si="3"/>
        <v>44318</v>
      </c>
      <c r="M55" s="298"/>
      <c r="N55" s="302"/>
      <c r="O55" s="302"/>
    </row>
    <row r="56" spans="2:15" ht="15">
      <c r="B56" s="327" t="s">
        <v>829</v>
      </c>
      <c r="C56" s="316" t="s">
        <v>1432</v>
      </c>
      <c r="D56" s="298"/>
      <c r="E56" s="316"/>
      <c r="F56" s="300" t="s">
        <v>1429</v>
      </c>
      <c r="G56" s="298">
        <v>2019</v>
      </c>
      <c r="H56" s="301" t="s">
        <v>851</v>
      </c>
      <c r="I56" s="327" t="s">
        <v>1433</v>
      </c>
      <c r="J56" s="292">
        <v>44304</v>
      </c>
      <c r="K56" s="316" t="s">
        <v>1405</v>
      </c>
      <c r="L56" s="292">
        <f t="shared" si="3"/>
        <v>44325</v>
      </c>
      <c r="M56" s="298"/>
      <c r="N56" s="302"/>
      <c r="O56" s="302" t="s">
        <v>1428</v>
      </c>
    </row>
    <row r="57" spans="2:15" ht="15">
      <c r="B57" s="327" t="s">
        <v>858</v>
      </c>
      <c r="C57" s="316" t="s">
        <v>1383</v>
      </c>
      <c r="D57" s="298"/>
      <c r="E57" s="316"/>
      <c r="F57" s="300" t="s">
        <v>1382</v>
      </c>
      <c r="G57" s="298">
        <v>2020</v>
      </c>
      <c r="H57" s="301" t="s">
        <v>334</v>
      </c>
      <c r="I57" s="302" t="s">
        <v>1319</v>
      </c>
      <c r="J57" s="292">
        <v>44304</v>
      </c>
      <c r="K57" s="316" t="s">
        <v>1405</v>
      </c>
      <c r="L57" s="292">
        <f t="shared" si="3"/>
        <v>44325</v>
      </c>
      <c r="M57" s="298"/>
      <c r="N57" s="302"/>
      <c r="O57" s="302"/>
    </row>
    <row r="58" spans="2:15" ht="15">
      <c r="B58" s="327" t="s">
        <v>1393</v>
      </c>
      <c r="C58" s="316"/>
      <c r="D58" s="298"/>
      <c r="E58" s="316"/>
      <c r="F58" s="300" t="s">
        <v>1398</v>
      </c>
      <c r="G58" s="298">
        <v>2018</v>
      </c>
      <c r="H58" s="301" t="s">
        <v>1399</v>
      </c>
      <c r="I58" s="327" t="s">
        <v>1400</v>
      </c>
      <c r="J58" s="292">
        <v>44304</v>
      </c>
      <c r="K58" s="316" t="s">
        <v>1405</v>
      </c>
      <c r="L58" s="292">
        <f t="shared" si="3"/>
        <v>44325</v>
      </c>
      <c r="M58" s="298"/>
      <c r="N58" s="302"/>
      <c r="O58" s="302"/>
    </row>
    <row r="59" spans="2:15" ht="15">
      <c r="B59" s="327" t="s">
        <v>1403</v>
      </c>
      <c r="C59" s="316" t="s">
        <v>1434</v>
      </c>
      <c r="D59" s="298"/>
      <c r="E59" s="316"/>
      <c r="F59" s="300" t="s">
        <v>1401</v>
      </c>
      <c r="G59" s="298">
        <v>2019</v>
      </c>
      <c r="H59" s="301" t="s">
        <v>831</v>
      </c>
      <c r="I59" s="327" t="s">
        <v>1402</v>
      </c>
      <c r="J59" s="292">
        <v>44304</v>
      </c>
      <c r="K59" s="316" t="s">
        <v>1405</v>
      </c>
      <c r="L59" s="292">
        <f t="shared" si="3"/>
        <v>44325</v>
      </c>
      <c r="M59" s="298"/>
      <c r="N59" s="302"/>
      <c r="O59" s="302"/>
    </row>
    <row r="60" spans="2:15" ht="15">
      <c r="B60" s="327" t="s">
        <v>940</v>
      </c>
      <c r="C60" s="316" t="s">
        <v>1454</v>
      </c>
      <c r="D60" s="298"/>
      <c r="E60" s="298"/>
      <c r="F60" s="300" t="s">
        <v>1459</v>
      </c>
      <c r="G60" s="298">
        <v>2017</v>
      </c>
      <c r="H60" s="301" t="s">
        <v>1414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1417</v>
      </c>
      <c r="C61" s="316"/>
      <c r="D61" s="298"/>
      <c r="E61" s="298"/>
      <c r="F61" s="300" t="s">
        <v>1415</v>
      </c>
      <c r="G61" s="298">
        <v>2021</v>
      </c>
      <c r="H61" s="301" t="s">
        <v>963</v>
      </c>
      <c r="I61" s="327" t="s">
        <v>1416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 ht="15">
      <c r="B62" s="327" t="s">
        <v>1419</v>
      </c>
      <c r="C62" s="316"/>
      <c r="D62" s="298"/>
      <c r="E62" s="316"/>
      <c r="F62" s="300" t="s">
        <v>1426</v>
      </c>
      <c r="G62" s="298">
        <v>2021</v>
      </c>
      <c r="H62" s="301" t="s">
        <v>963</v>
      </c>
      <c r="I62" s="327" t="s">
        <v>1418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 ht="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1441</v>
      </c>
      <c r="I63" s="327" t="s">
        <v>1215</v>
      </c>
      <c r="J63" s="292">
        <v>44325</v>
      </c>
      <c r="K63" s="316" t="s">
        <v>1443</v>
      </c>
      <c r="L63" s="292">
        <f t="shared" ref="L63" si="6">IF(K63="O",J63+21,J63+14)</f>
        <v>44346</v>
      </c>
      <c r="M63" s="298"/>
      <c r="N63" s="302"/>
      <c r="O63" s="327" t="s">
        <v>1442</v>
      </c>
    </row>
    <row r="64" spans="2:15" ht="15">
      <c r="B64" s="327" t="s">
        <v>1448</v>
      </c>
      <c r="C64" s="316"/>
      <c r="D64" s="298"/>
      <c r="E64" s="316"/>
      <c r="F64" s="300" t="s">
        <v>1444</v>
      </c>
      <c r="G64" s="298">
        <v>2021</v>
      </c>
      <c r="H64" s="301" t="s">
        <v>1446</v>
      </c>
      <c r="I64" s="327" t="s">
        <v>1445</v>
      </c>
      <c r="J64" s="292">
        <v>44332</v>
      </c>
      <c r="K64" s="316" t="s">
        <v>1447</v>
      </c>
      <c r="L64" s="292">
        <f t="shared" si="3"/>
        <v>44353</v>
      </c>
      <c r="M64" s="298"/>
      <c r="N64" s="302"/>
      <c r="O64" s="302"/>
    </row>
    <row r="65" spans="2:15" ht="15">
      <c r="B65" s="327" t="s">
        <v>1116</v>
      </c>
      <c r="C65" s="316"/>
      <c r="D65" s="298"/>
      <c r="E65" s="298"/>
      <c r="F65" s="300" t="s">
        <v>1453</v>
      </c>
      <c r="G65" s="298">
        <v>2013</v>
      </c>
      <c r="H65" s="301" t="s">
        <v>1450</v>
      </c>
      <c r="I65" s="327" t="s">
        <v>1449</v>
      </c>
      <c r="J65" s="292">
        <v>44332</v>
      </c>
      <c r="K65" s="316" t="s">
        <v>1447</v>
      </c>
      <c r="L65" s="292">
        <f t="shared" si="3"/>
        <v>44353</v>
      </c>
      <c r="M65" s="298"/>
      <c r="N65" s="302"/>
      <c r="O65" s="327" t="s">
        <v>1451</v>
      </c>
    </row>
    <row r="66" spans="2:15" ht="15">
      <c r="B66" s="327" t="s">
        <v>912</v>
      </c>
      <c r="C66" s="316"/>
      <c r="D66" s="298"/>
      <c r="E66" s="316"/>
      <c r="F66" s="300" t="s">
        <v>1408</v>
      </c>
      <c r="G66" s="298">
        <v>2018</v>
      </c>
      <c r="H66" s="301" t="s">
        <v>831</v>
      </c>
      <c r="I66" s="327" t="s">
        <v>1409</v>
      </c>
      <c r="J66" s="292">
        <v>44332</v>
      </c>
      <c r="K66" s="316" t="s">
        <v>1452</v>
      </c>
      <c r="L66" s="292">
        <f t="shared" si="3"/>
        <v>44353</v>
      </c>
      <c r="M66" s="298"/>
      <c r="N66" s="302"/>
      <c r="O66" s="302"/>
    </row>
    <row r="67" spans="2:15" ht="15">
      <c r="B67" s="327" t="s">
        <v>858</v>
      </c>
      <c r="C67" s="316" t="s">
        <v>1480</v>
      </c>
      <c r="D67" s="298"/>
      <c r="E67" s="298"/>
      <c r="F67" s="300" t="s">
        <v>1466</v>
      </c>
      <c r="G67" s="298">
        <v>2019</v>
      </c>
      <c r="H67" s="301" t="s">
        <v>831</v>
      </c>
      <c r="I67" s="327" t="s">
        <v>1467</v>
      </c>
      <c r="J67" s="292">
        <v>44338</v>
      </c>
      <c r="K67" s="316" t="s">
        <v>1470</v>
      </c>
      <c r="L67" s="292">
        <f t="shared" si="3"/>
        <v>44359</v>
      </c>
      <c r="M67" s="298"/>
      <c r="N67" s="302"/>
      <c r="O67" s="302"/>
    </row>
    <row r="68" spans="2:15" ht="15">
      <c r="B68" s="388" t="s">
        <v>832</v>
      </c>
      <c r="C68" s="389"/>
      <c r="D68" s="390"/>
      <c r="E68" s="390"/>
      <c r="F68" s="391" t="s">
        <v>1468</v>
      </c>
      <c r="G68" s="390">
        <v>2019</v>
      </c>
      <c r="H68" s="392" t="s">
        <v>831</v>
      </c>
      <c r="I68" s="388" t="s">
        <v>1469</v>
      </c>
      <c r="J68" s="393">
        <v>44338</v>
      </c>
      <c r="K68" s="389" t="s">
        <v>1470</v>
      </c>
      <c r="L68" s="393">
        <f t="shared" si="3"/>
        <v>44359</v>
      </c>
      <c r="M68" s="390"/>
      <c r="N68" s="394"/>
      <c r="O68" s="394"/>
    </row>
    <row r="69" spans="2:15" ht="15">
      <c r="B69" s="327" t="s">
        <v>832</v>
      </c>
      <c r="C69" s="316" t="s">
        <v>1481</v>
      </c>
      <c r="D69" s="298"/>
      <c r="E69" s="298"/>
      <c r="F69" s="300" t="s">
        <v>1411</v>
      </c>
      <c r="G69" s="298">
        <v>2019</v>
      </c>
      <c r="H69" s="301" t="s">
        <v>1412</v>
      </c>
      <c r="I69" s="327" t="s">
        <v>1413</v>
      </c>
      <c r="J69" s="292">
        <v>44338</v>
      </c>
      <c r="K69" s="316" t="s">
        <v>1470</v>
      </c>
      <c r="L69" s="292">
        <f t="shared" si="3"/>
        <v>44359</v>
      </c>
      <c r="M69" s="298"/>
      <c r="N69" s="302"/>
      <c r="O69" s="302"/>
    </row>
    <row r="70" spans="2:15" ht="15">
      <c r="B70" s="327" t="s">
        <v>829</v>
      </c>
      <c r="C70" s="316" t="s">
        <v>1420</v>
      </c>
      <c r="D70" s="298"/>
      <c r="E70" s="316"/>
      <c r="F70" s="300" t="s">
        <v>1427</v>
      </c>
      <c r="G70" s="298">
        <v>2019</v>
      </c>
      <c r="H70" s="299" t="s">
        <v>334</v>
      </c>
      <c r="I70" s="302" t="s">
        <v>718</v>
      </c>
      <c r="J70" s="292">
        <v>44355</v>
      </c>
      <c r="K70" s="316" t="s">
        <v>1478</v>
      </c>
      <c r="L70" s="292">
        <f t="shared" si="3"/>
        <v>44376</v>
      </c>
      <c r="M70" s="298"/>
      <c r="N70" s="302"/>
      <c r="O70" s="327"/>
    </row>
    <row r="71" spans="2:15" ht="15">
      <c r="B71" s="327" t="s">
        <v>858</v>
      </c>
      <c r="C71" s="316" t="s">
        <v>1488</v>
      </c>
      <c r="D71" s="298"/>
      <c r="E71" s="298"/>
      <c r="F71" s="300" t="s">
        <v>1483</v>
      </c>
      <c r="G71" s="298">
        <v>2021</v>
      </c>
      <c r="H71" s="301" t="s">
        <v>851</v>
      </c>
      <c r="I71" s="327" t="s">
        <v>1484</v>
      </c>
      <c r="J71" s="292">
        <v>44358</v>
      </c>
      <c r="K71" s="316" t="s">
        <v>1485</v>
      </c>
      <c r="L71" s="292">
        <f t="shared" si="3"/>
        <v>44379</v>
      </c>
      <c r="M71" s="298"/>
      <c r="N71" s="302"/>
      <c r="O71" s="327" t="s">
        <v>1486</v>
      </c>
    </row>
    <row r="72" spans="2:15" ht="15">
      <c r="B72" s="327" t="s">
        <v>858</v>
      </c>
      <c r="C72" s="316" t="s">
        <v>1498</v>
      </c>
      <c r="D72" s="298"/>
      <c r="E72" s="298"/>
      <c r="F72" s="300" t="s">
        <v>1439</v>
      </c>
      <c r="G72" s="298">
        <v>2021</v>
      </c>
      <c r="H72" s="301" t="s">
        <v>851</v>
      </c>
      <c r="I72" s="327" t="s">
        <v>1440</v>
      </c>
      <c r="J72" s="292">
        <v>44359</v>
      </c>
      <c r="K72" s="316" t="s">
        <v>1485</v>
      </c>
      <c r="L72" s="292">
        <f t="shared" ref="L72:L76" si="7">IF(K72="O",J72+21,J72+14)</f>
        <v>44380</v>
      </c>
      <c r="M72" s="298"/>
      <c r="N72" s="302"/>
      <c r="O72" s="327" t="s">
        <v>1487</v>
      </c>
    </row>
    <row r="73" spans="2:15" ht="15">
      <c r="B73" s="327" t="s">
        <v>858</v>
      </c>
      <c r="C73" s="316" t="s">
        <v>1503</v>
      </c>
      <c r="D73" s="298"/>
      <c r="E73" s="298"/>
      <c r="F73" s="300" t="s">
        <v>1491</v>
      </c>
      <c r="G73" s="298">
        <v>2021</v>
      </c>
      <c r="H73" s="301" t="s">
        <v>831</v>
      </c>
      <c r="I73" s="327" t="s">
        <v>1492</v>
      </c>
      <c r="J73" s="292">
        <v>44367</v>
      </c>
      <c r="K73" s="298" t="s">
        <v>317</v>
      </c>
      <c r="L73" s="292">
        <f t="shared" si="7"/>
        <v>44388</v>
      </c>
      <c r="M73" s="298"/>
      <c r="N73" s="302"/>
      <c r="O73" s="302"/>
    </row>
    <row r="74" spans="2:15" ht="15">
      <c r="B74" s="327" t="s">
        <v>832</v>
      </c>
      <c r="C74" s="316" t="s">
        <v>643</v>
      </c>
      <c r="D74" s="298"/>
      <c r="E74" s="298"/>
      <c r="F74" s="300" t="s">
        <v>1493</v>
      </c>
      <c r="G74" s="298">
        <v>2019</v>
      </c>
      <c r="H74" s="301" t="s">
        <v>1495</v>
      </c>
      <c r="I74" s="327" t="s">
        <v>1494</v>
      </c>
      <c r="J74" s="292">
        <v>44367</v>
      </c>
      <c r="K74" s="298" t="s">
        <v>317</v>
      </c>
      <c r="L74" s="292">
        <f t="shared" si="7"/>
        <v>44388</v>
      </c>
      <c r="M74" s="298"/>
      <c r="N74" s="302"/>
      <c r="O74" s="302"/>
    </row>
    <row r="75" spans="2:15" ht="15">
      <c r="B75" s="327" t="s">
        <v>829</v>
      </c>
      <c r="C75" s="316" t="s">
        <v>1331</v>
      </c>
      <c r="D75" s="298"/>
      <c r="E75" s="298"/>
      <c r="F75" s="300" t="s">
        <v>1250</v>
      </c>
      <c r="G75" s="298">
        <v>2020</v>
      </c>
      <c r="H75" s="301" t="s">
        <v>831</v>
      </c>
      <c r="I75" s="327" t="s">
        <v>1157</v>
      </c>
      <c r="J75" s="292">
        <v>44381</v>
      </c>
      <c r="K75" s="298" t="s">
        <v>317</v>
      </c>
      <c r="L75" s="292">
        <f t="shared" si="7"/>
        <v>44402</v>
      </c>
      <c r="M75" s="298"/>
      <c r="N75" s="302"/>
      <c r="O75" s="302" t="s">
        <v>1501</v>
      </c>
    </row>
    <row r="76" spans="2:15" ht="15">
      <c r="B76" s="327" t="s">
        <v>832</v>
      </c>
      <c r="C76" s="316" t="s">
        <v>1513</v>
      </c>
      <c r="D76" s="298"/>
      <c r="E76" s="298"/>
      <c r="F76" s="300" t="s">
        <v>1476</v>
      </c>
      <c r="G76" s="298">
        <v>2020</v>
      </c>
      <c r="H76" s="301" t="s">
        <v>831</v>
      </c>
      <c r="I76" s="327" t="s">
        <v>1477</v>
      </c>
      <c r="J76" s="292">
        <v>44381</v>
      </c>
      <c r="K76" s="316" t="s">
        <v>317</v>
      </c>
      <c r="L76" s="292">
        <f t="shared" si="7"/>
        <v>44402</v>
      </c>
      <c r="M76" s="298"/>
      <c r="N76" s="302"/>
      <c r="O76" s="302" t="s">
        <v>1501</v>
      </c>
    </row>
    <row r="77" spans="2:15" ht="15">
      <c r="B77" s="327" t="s">
        <v>832</v>
      </c>
      <c r="C77" s="316"/>
      <c r="D77" s="298"/>
      <c r="E77" s="298"/>
      <c r="F77" s="300" t="s">
        <v>1504</v>
      </c>
      <c r="G77" s="298">
        <v>2016</v>
      </c>
      <c r="H77" s="301" t="s">
        <v>1505</v>
      </c>
      <c r="I77" s="327" t="s">
        <v>1506</v>
      </c>
      <c r="J77" s="292">
        <v>44388</v>
      </c>
      <c r="K77" s="298" t="s">
        <v>317</v>
      </c>
      <c r="L77" s="292">
        <f t="shared" si="3"/>
        <v>44409</v>
      </c>
      <c r="M77" s="298"/>
      <c r="N77" s="302"/>
      <c r="O77" s="302"/>
    </row>
    <row r="78" spans="2:15" ht="15">
      <c r="B78" s="327" t="s">
        <v>832</v>
      </c>
      <c r="C78" s="316"/>
      <c r="D78" s="298"/>
      <c r="E78" s="298"/>
      <c r="F78" s="300" t="s">
        <v>1509</v>
      </c>
      <c r="G78" s="298">
        <v>2019</v>
      </c>
      <c r="H78" s="301" t="s">
        <v>1505</v>
      </c>
      <c r="I78" s="327" t="s">
        <v>1510</v>
      </c>
      <c r="J78" s="292">
        <v>44388</v>
      </c>
      <c r="K78" s="298" t="s">
        <v>317</v>
      </c>
      <c r="L78" s="292">
        <f t="shared" si="3"/>
        <v>44409</v>
      </c>
      <c r="M78" s="298"/>
      <c r="N78" s="302"/>
      <c r="O78" s="302"/>
    </row>
    <row r="79" spans="2:15" ht="15">
      <c r="B79" s="327" t="s">
        <v>402</v>
      </c>
      <c r="C79" s="316"/>
      <c r="D79" s="298"/>
      <c r="E79" s="298"/>
      <c r="F79" s="300" t="s">
        <v>1511</v>
      </c>
      <c r="G79" s="298">
        <v>2021</v>
      </c>
      <c r="H79" s="301" t="s">
        <v>334</v>
      </c>
      <c r="I79" s="327" t="s">
        <v>1512</v>
      </c>
      <c r="J79" s="292">
        <v>44395</v>
      </c>
      <c r="K79" s="316" t="s">
        <v>1517</v>
      </c>
      <c r="L79" s="292">
        <f t="shared" si="3"/>
        <v>44416</v>
      </c>
      <c r="M79" s="298"/>
      <c r="N79" s="302"/>
      <c r="O79" s="302"/>
    </row>
    <row r="80" spans="2:15" ht="15">
      <c r="B80" s="327" t="s">
        <v>832</v>
      </c>
      <c r="C80" s="316" t="s">
        <v>1532</v>
      </c>
      <c r="D80" s="298"/>
      <c r="E80" s="298"/>
      <c r="F80" s="300" t="s">
        <v>1514</v>
      </c>
      <c r="G80" s="298">
        <v>2017</v>
      </c>
      <c r="H80" s="301" t="s">
        <v>1515</v>
      </c>
      <c r="I80" s="327" t="s">
        <v>1516</v>
      </c>
      <c r="J80" s="292">
        <v>44402</v>
      </c>
      <c r="K80" s="316" t="s">
        <v>1521</v>
      </c>
      <c r="L80" s="292">
        <f t="shared" si="3"/>
        <v>44423</v>
      </c>
      <c r="M80" s="298"/>
      <c r="N80" s="302"/>
      <c r="O80" s="402">
        <v>44425</v>
      </c>
    </row>
    <row r="81" spans="2:15" ht="15">
      <c r="B81" s="327" t="s">
        <v>832</v>
      </c>
      <c r="C81" s="316"/>
      <c r="D81" s="298"/>
      <c r="E81" s="298"/>
      <c r="F81" s="300" t="s">
        <v>1522</v>
      </c>
      <c r="G81" s="298">
        <v>2019</v>
      </c>
      <c r="H81" s="301" t="s">
        <v>1523</v>
      </c>
      <c r="I81" s="327" t="s">
        <v>1524</v>
      </c>
      <c r="J81" s="292">
        <v>44409</v>
      </c>
      <c r="K81" s="316" t="s">
        <v>1527</v>
      </c>
      <c r="L81" s="292">
        <f t="shared" si="3"/>
        <v>44430</v>
      </c>
      <c r="M81" s="298"/>
      <c r="N81" s="302"/>
      <c r="O81" s="402">
        <v>44432</v>
      </c>
    </row>
    <row r="82" spans="2:15" ht="15">
      <c r="B82" s="328" t="s">
        <v>832</v>
      </c>
      <c r="C82" s="330"/>
      <c r="D82" s="329"/>
      <c r="E82" s="329"/>
      <c r="F82" s="331" t="s">
        <v>1507</v>
      </c>
      <c r="G82" s="329">
        <v>2019</v>
      </c>
      <c r="H82" s="332" t="s">
        <v>831</v>
      </c>
      <c r="I82" s="328" t="s">
        <v>1508</v>
      </c>
      <c r="J82" s="333">
        <v>44409</v>
      </c>
      <c r="K82" s="330" t="s">
        <v>1527</v>
      </c>
      <c r="L82" s="333">
        <f t="shared" ref="L82:L97" si="8">IF(K82="O",J82+21,J82+14)</f>
        <v>44430</v>
      </c>
      <c r="M82" s="329"/>
      <c r="N82" s="334"/>
      <c r="O82" s="403">
        <v>44432</v>
      </c>
    </row>
    <row r="83" spans="2:15" ht="15">
      <c r="B83" s="327" t="s">
        <v>832</v>
      </c>
      <c r="C83" s="316" t="s">
        <v>1539</v>
      </c>
      <c r="D83" s="298"/>
      <c r="E83" s="298"/>
      <c r="F83" s="300" t="s">
        <v>1496</v>
      </c>
      <c r="G83" s="298">
        <v>2016</v>
      </c>
      <c r="H83" s="301" t="s">
        <v>831</v>
      </c>
      <c r="I83" s="327" t="s">
        <v>1497</v>
      </c>
      <c r="J83" s="292">
        <v>44409</v>
      </c>
      <c r="K83" s="316" t="s">
        <v>1527</v>
      </c>
      <c r="L83" s="292">
        <f t="shared" si="8"/>
        <v>44430</v>
      </c>
      <c r="M83" s="298"/>
      <c r="N83" s="302"/>
      <c r="O83" s="402">
        <v>44432</v>
      </c>
    </row>
    <row r="84" spans="2:15" ht="15">
      <c r="B84" s="328" t="s">
        <v>832</v>
      </c>
      <c r="C84" s="330" t="s">
        <v>1526</v>
      </c>
      <c r="D84" s="329"/>
      <c r="E84" s="329"/>
      <c r="F84" s="331" t="s">
        <v>1165</v>
      </c>
      <c r="G84" s="329">
        <v>2020</v>
      </c>
      <c r="H84" s="332" t="s">
        <v>831</v>
      </c>
      <c r="I84" s="328" t="s">
        <v>1166</v>
      </c>
      <c r="J84" s="333">
        <v>44416</v>
      </c>
      <c r="K84" s="330" t="s">
        <v>1531</v>
      </c>
      <c r="L84" s="333">
        <f t="shared" si="8"/>
        <v>44437</v>
      </c>
      <c r="M84" s="329"/>
      <c r="N84" s="334"/>
      <c r="O84" s="334"/>
    </row>
    <row r="85" spans="2:15" ht="15">
      <c r="B85" s="327" t="s">
        <v>829</v>
      </c>
      <c r="C85" s="316" t="s">
        <v>1543</v>
      </c>
      <c r="D85" s="298"/>
      <c r="E85" s="298"/>
      <c r="F85" s="300" t="s">
        <v>1250</v>
      </c>
      <c r="G85" s="298">
        <v>2020</v>
      </c>
      <c r="H85" s="301" t="s">
        <v>831</v>
      </c>
      <c r="I85" s="327" t="s">
        <v>1157</v>
      </c>
      <c r="J85" s="292">
        <v>44416</v>
      </c>
      <c r="K85" s="316" t="s">
        <v>1531</v>
      </c>
      <c r="L85" s="292">
        <f t="shared" si="8"/>
        <v>44437</v>
      </c>
      <c r="M85" s="298"/>
      <c r="N85" s="302"/>
      <c r="O85" s="302"/>
    </row>
    <row r="86" spans="2:15" ht="15">
      <c r="B86" s="396" t="s">
        <v>829</v>
      </c>
      <c r="C86" s="346" t="s">
        <v>1500</v>
      </c>
      <c r="D86" s="307"/>
      <c r="E86" s="346"/>
      <c r="F86" s="308" t="s">
        <v>962</v>
      </c>
      <c r="G86" s="307">
        <v>2019</v>
      </c>
      <c r="H86" s="309" t="s">
        <v>851</v>
      </c>
      <c r="I86" s="396" t="s">
        <v>964</v>
      </c>
      <c r="J86" s="310">
        <v>44429</v>
      </c>
      <c r="K86" s="307" t="s">
        <v>317</v>
      </c>
      <c r="L86" s="310">
        <f t="shared" si="8"/>
        <v>44450</v>
      </c>
      <c r="M86" s="307"/>
      <c r="N86" s="312"/>
      <c r="O86" s="396" t="s">
        <v>1533</v>
      </c>
    </row>
    <row r="87" spans="2:15" ht="15">
      <c r="B87" s="404" t="s">
        <v>832</v>
      </c>
      <c r="C87" s="405"/>
      <c r="D87" s="406"/>
      <c r="E87" s="406"/>
      <c r="F87" s="407" t="s">
        <v>1344</v>
      </c>
      <c r="G87" s="405">
        <v>2021</v>
      </c>
      <c r="H87" s="408" t="s">
        <v>831</v>
      </c>
      <c r="I87" s="404" t="s">
        <v>1341</v>
      </c>
      <c r="J87" s="333">
        <v>44429</v>
      </c>
      <c r="K87" s="406"/>
      <c r="L87" s="333">
        <f t="shared" si="8"/>
        <v>44443</v>
      </c>
      <c r="M87" s="406"/>
      <c r="N87" s="409"/>
      <c r="O87" s="404" t="s">
        <v>1533</v>
      </c>
    </row>
    <row r="88" spans="2:15" ht="15.6">
      <c r="B88" s="410" t="s">
        <v>832</v>
      </c>
      <c r="C88" s="411"/>
      <c r="D88" s="412"/>
      <c r="E88" s="412">
        <v>1</v>
      </c>
      <c r="F88" s="413" t="s">
        <v>1534</v>
      </c>
      <c r="G88" s="412">
        <v>2021</v>
      </c>
      <c r="H88" s="414" t="s">
        <v>851</v>
      </c>
      <c r="I88" s="410" t="s">
        <v>1535</v>
      </c>
      <c r="J88" s="310">
        <v>44429</v>
      </c>
      <c r="K88" s="411" t="s">
        <v>1549</v>
      </c>
      <c r="L88" s="310">
        <f t="shared" si="8"/>
        <v>44450</v>
      </c>
      <c r="M88" s="412"/>
      <c r="N88" s="415"/>
      <c r="O88" s="410" t="s">
        <v>1533</v>
      </c>
    </row>
    <row r="89" spans="2:15" ht="15">
      <c r="B89" s="410" t="s">
        <v>832</v>
      </c>
      <c r="C89" s="411" t="s">
        <v>1546</v>
      </c>
      <c r="D89" s="412"/>
      <c r="E89" s="412"/>
      <c r="F89" s="413" t="s">
        <v>1536</v>
      </c>
      <c r="G89" s="412">
        <v>2016</v>
      </c>
      <c r="H89" s="414" t="s">
        <v>851</v>
      </c>
      <c r="I89" s="410" t="s">
        <v>1537</v>
      </c>
      <c r="J89" s="310">
        <v>44429</v>
      </c>
      <c r="K89" s="411" t="s">
        <v>1549</v>
      </c>
      <c r="L89" s="310">
        <f t="shared" si="8"/>
        <v>44450</v>
      </c>
      <c r="M89" s="412"/>
      <c r="N89" s="415"/>
      <c r="O89" s="410" t="s">
        <v>1533</v>
      </c>
    </row>
    <row r="90" spans="2:15" ht="15">
      <c r="B90" s="416" t="s">
        <v>832</v>
      </c>
      <c r="C90" s="417" t="s">
        <v>1513</v>
      </c>
      <c r="D90" s="418"/>
      <c r="E90" s="418"/>
      <c r="F90" s="419" t="s">
        <v>1476</v>
      </c>
      <c r="G90" s="418">
        <v>2020</v>
      </c>
      <c r="H90" s="420" t="s">
        <v>831</v>
      </c>
      <c r="I90" s="416" t="s">
        <v>1477</v>
      </c>
      <c r="J90" s="353">
        <v>44437</v>
      </c>
      <c r="K90" s="417" t="s">
        <v>1549</v>
      </c>
      <c r="L90" s="353">
        <f t="shared" si="8"/>
        <v>44458</v>
      </c>
      <c r="M90" s="418"/>
      <c r="N90" s="421"/>
      <c r="O90" s="421"/>
    </row>
    <row r="91" spans="2:15" ht="15">
      <c r="B91" s="416" t="s">
        <v>832</v>
      </c>
      <c r="C91" s="417"/>
      <c r="D91" s="418"/>
      <c r="E91" s="418"/>
      <c r="F91" s="419" t="s">
        <v>1540</v>
      </c>
      <c r="G91" s="418">
        <v>2021</v>
      </c>
      <c r="H91" s="420" t="s">
        <v>831</v>
      </c>
      <c r="I91" s="416" t="s">
        <v>1544</v>
      </c>
      <c r="J91" s="353">
        <v>44437</v>
      </c>
      <c r="K91" s="417" t="s">
        <v>1549</v>
      </c>
      <c r="L91" s="353">
        <f t="shared" si="8"/>
        <v>44458</v>
      </c>
      <c r="M91" s="418"/>
      <c r="N91" s="421"/>
      <c r="O91" s="421"/>
    </row>
    <row r="92" spans="2:15" ht="15">
      <c r="B92" s="416" t="s">
        <v>832</v>
      </c>
      <c r="C92" s="417"/>
      <c r="D92" s="418"/>
      <c r="E92" s="418"/>
      <c r="F92" s="419" t="s">
        <v>1541</v>
      </c>
      <c r="G92" s="418">
        <v>2020</v>
      </c>
      <c r="H92" s="420" t="s">
        <v>831</v>
      </c>
      <c r="I92" s="416" t="s">
        <v>1545</v>
      </c>
      <c r="J92" s="353">
        <v>44437</v>
      </c>
      <c r="K92" s="417" t="s">
        <v>1549</v>
      </c>
      <c r="L92" s="353">
        <f t="shared" si="8"/>
        <v>44458</v>
      </c>
      <c r="M92" s="418"/>
      <c r="N92" s="421"/>
      <c r="O92" s="421"/>
    </row>
    <row r="93" spans="2:15" ht="15">
      <c r="B93" s="315"/>
      <c r="C93" s="304"/>
      <c r="D93" s="170"/>
      <c r="E93" s="170"/>
      <c r="F93" s="159" t="s">
        <v>1547</v>
      </c>
      <c r="G93" s="170"/>
      <c r="H93" s="217" t="s">
        <v>831</v>
      </c>
      <c r="I93" s="315"/>
      <c r="J93" s="172">
        <v>44444</v>
      </c>
      <c r="K93" s="304" t="s">
        <v>1549</v>
      </c>
      <c r="L93" s="172">
        <f t="shared" ref="L93:L95" si="9">IF(K93="O",J93+21,J93+14)</f>
        <v>44465</v>
      </c>
      <c r="M93" s="170"/>
      <c r="N93" s="169"/>
      <c r="O93" s="315" t="s">
        <v>1548</v>
      </c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9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9"/>
        <v>14</v>
      </c>
      <c r="M95" s="170"/>
      <c r="N95" s="169"/>
      <c r="O95" s="169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8"/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8"/>
        <v>14</v>
      </c>
      <c r="M97" s="170"/>
      <c r="N97" s="169"/>
      <c r="O97" s="169"/>
    </row>
    <row r="98" spans="2:15" ht="15">
      <c r="B98" s="315"/>
      <c r="C98" s="304"/>
      <c r="D98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169"/>
      <c r="C102" s="170"/>
      <c r="D102" s="170"/>
      <c r="E102" s="170"/>
      <c r="F102" s="159"/>
      <c r="G102" s="170"/>
      <c r="H102" s="217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15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159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169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315"/>
      <c r="C106" s="170"/>
      <c r="D106" s="170"/>
      <c r="E106" s="170"/>
      <c r="F106"/>
      <c r="G106" s="170"/>
      <c r="H106" s="217"/>
      <c r="I106" s="169"/>
      <c r="J106" s="172"/>
      <c r="K106" s="170"/>
      <c r="L106" s="172">
        <f t="shared" si="3"/>
        <v>14</v>
      </c>
      <c r="M106" s="250"/>
      <c r="O106"/>
    </row>
    <row r="107" spans="2:15" ht="15">
      <c r="B107" s="315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 ht="15">
      <c r="B108" s="16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250"/>
      <c r="N108" s="169"/>
      <c r="O108" s="169"/>
    </row>
    <row r="109" spans="2:15" ht="15">
      <c r="B109" s="16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315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387" t="s">
        <v>1519</v>
      </c>
      <c r="C112" s="170"/>
      <c r="D112" s="170"/>
      <c r="E112" s="170"/>
      <c r="F112" s="315" t="s">
        <v>1141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59" t="s">
        <v>1118</v>
      </c>
      <c r="C113" s="170"/>
      <c r="D113" s="345"/>
      <c r="E113" s="170"/>
      <c r="F113" s="159" t="s">
        <v>1193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159" t="s">
        <v>1518</v>
      </c>
      <c r="C114" s="170"/>
      <c r="D114" s="217"/>
      <c r="E114" s="170"/>
      <c r="F114" s="315" t="s">
        <v>1195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159" t="s">
        <v>1121</v>
      </c>
      <c r="C115" s="170"/>
      <c r="D115" s="170"/>
      <c r="E115" s="170"/>
      <c r="F115" s="315" t="s">
        <v>1196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 t="s">
        <v>1079</v>
      </c>
      <c r="C116" s="170"/>
      <c r="D116" s="170"/>
      <c r="E116" s="170"/>
      <c r="F116" s="315" t="s">
        <v>1197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169" t="s">
        <v>1075</v>
      </c>
      <c r="C117" s="170"/>
      <c r="D117" s="170"/>
      <c r="E117" s="170"/>
      <c r="F117" s="315" t="s">
        <v>1226</v>
      </c>
      <c r="G117" s="170"/>
      <c r="H117" s="250"/>
      <c r="I117"/>
      <c r="J117"/>
      <c r="K117" s="170"/>
      <c r="L117" s="172">
        <f t="shared" si="3"/>
        <v>14</v>
      </c>
      <c r="M117" s="170"/>
      <c r="N117" s="169"/>
      <c r="O117"/>
    </row>
    <row r="118" spans="2:15" ht="15">
      <c r="B118" s="169" t="s">
        <v>1076</v>
      </c>
      <c r="C118" s="170"/>
      <c r="D118" s="170"/>
      <c r="E118" s="170"/>
      <c r="F118" s="315" t="s">
        <v>1227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87" t="s">
        <v>1171</v>
      </c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 t="s">
        <v>1270</v>
      </c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836</v>
      </c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1199</v>
      </c>
      <c r="C122" s="170"/>
      <c r="D122" s="170"/>
      <c r="E122" s="170"/>
      <c r="F122" s="159" t="s">
        <v>21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1198</v>
      </c>
      <c r="C123" s="170"/>
      <c r="D123" s="170"/>
      <c r="E123" s="170"/>
      <c r="F123" s="159" t="s">
        <v>490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1124</v>
      </c>
      <c r="C124" s="170"/>
      <c r="D124" s="170"/>
      <c r="E124" s="170"/>
      <c r="F124" s="159" t="s">
        <v>950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59" t="s">
        <v>993</v>
      </c>
      <c r="C125" s="170"/>
      <c r="D125" s="170"/>
      <c r="E125" s="170"/>
      <c r="F125" s="159" t="s">
        <v>1172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59" t="s">
        <v>1192</v>
      </c>
      <c r="C126" s="170"/>
      <c r="D126" s="170"/>
      <c r="E126" s="170"/>
      <c r="F126" s="315" t="s">
        <v>1081</v>
      </c>
      <c r="G126" s="170"/>
      <c r="H126" s="250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 ht="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 t="s">
        <v>1068</v>
      </c>
      <c r="C128" s="170"/>
      <c r="D128" s="170"/>
      <c r="E128" s="170"/>
      <c r="F128" s="159" t="s">
        <v>1194</v>
      </c>
      <c r="G128" s="170"/>
      <c r="H128" s="159"/>
      <c r="I128" s="169"/>
      <c r="J128" s="172"/>
      <c r="K128" s="170"/>
      <c r="L128" s="172">
        <f t="shared" si="3"/>
        <v>14</v>
      </c>
      <c r="M128" s="250"/>
      <c r="N128" s="169"/>
      <c r="O128" s="169"/>
    </row>
    <row r="129" spans="2:15" ht="15">
      <c r="B129" s="169" t="s">
        <v>1069</v>
      </c>
      <c r="C129" s="170"/>
      <c r="D129" s="170"/>
      <c r="E129" s="170"/>
      <c r="F129" s="159" t="s">
        <v>952</v>
      </c>
      <c r="G129" s="170"/>
      <c r="H129" s="159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 t="s">
        <v>1070</v>
      </c>
      <c r="C130" s="170"/>
      <c r="D130" s="170"/>
      <c r="E130" s="170"/>
      <c r="F130" s="159" t="s">
        <v>953</v>
      </c>
      <c r="G130" s="170"/>
      <c r="H130" s="159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 t="s">
        <v>1072</v>
      </c>
      <c r="C131" s="170"/>
      <c r="D131" s="170"/>
      <c r="E131" s="170"/>
      <c r="F131" s="159" t="s">
        <v>954</v>
      </c>
      <c r="G131" s="170"/>
      <c r="H131" s="159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59" t="s">
        <v>1143</v>
      </c>
      <c r="C132" s="170"/>
      <c r="D132" s="170"/>
      <c r="E132" s="170"/>
      <c r="F132" s="159" t="s">
        <v>997</v>
      </c>
      <c r="G132" s="170"/>
      <c r="H132" s="159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 t="s">
        <v>1074</v>
      </c>
      <c r="C133" s="170"/>
      <c r="D133" s="170"/>
      <c r="E133" s="170"/>
      <c r="F133" s="159" t="s">
        <v>955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25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72"/>
      <c r="J148" s="172"/>
      <c r="K148" s="170"/>
      <c r="L148" s="172">
        <f t="shared" si="3"/>
        <v>14</v>
      </c>
      <c r="M148" s="25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ref="L154:L217" si="10">IF(K154="O",J154+21,J154+14)</f>
        <v>14</v>
      </c>
      <c r="M154" s="25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10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10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10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10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0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0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170"/>
      <c r="I161" s="169"/>
      <c r="J161" s="172"/>
      <c r="K161" s="170"/>
      <c r="L161" s="172">
        <f t="shared" si="10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0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0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0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0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0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0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170"/>
      <c r="I168" s="169"/>
      <c r="J168" s="172"/>
      <c r="K168" s="170"/>
      <c r="L168" s="172">
        <f t="shared" si="10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250"/>
      <c r="L169" s="172">
        <f t="shared" si="10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73"/>
      <c r="J170" s="172"/>
      <c r="K170" s="250"/>
      <c r="L170" s="172">
        <f t="shared" si="10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0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0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0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0"/>
        <v>14</v>
      </c>
      <c r="M174" s="25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0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0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0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0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0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0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0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0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0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250"/>
      <c r="L184" s="172">
        <f t="shared" si="10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0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0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0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0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0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0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0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0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0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0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0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0"/>
        <v>14</v>
      </c>
      <c r="M196" s="25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0"/>
        <v>14</v>
      </c>
      <c r="M197" s="25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0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0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246"/>
      <c r="G200" s="170"/>
      <c r="H200" s="250"/>
      <c r="I200" s="169"/>
      <c r="J200" s="172"/>
      <c r="K200" s="170"/>
      <c r="L200" s="172">
        <f t="shared" si="10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0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0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0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0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0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0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0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0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0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0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0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0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ref="L218:L306" si="11">IF(K218="O",J218+21,J218+14)</f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1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170"/>
      <c r="I226" s="169"/>
      <c r="J226" s="172"/>
      <c r="K226" s="170"/>
      <c r="L226" s="172">
        <f t="shared" si="11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170"/>
      <c r="I227" s="169"/>
      <c r="J227" s="172"/>
      <c r="K227" s="170"/>
      <c r="L227" s="172">
        <f t="shared" si="11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1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1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251"/>
      <c r="J230" s="172"/>
      <c r="K230" s="170"/>
      <c r="L230" s="172">
        <f t="shared" si="11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251"/>
      <c r="J231" s="172"/>
      <c r="K231" s="170"/>
      <c r="L231" s="172">
        <f t="shared" si="11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1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170"/>
      <c r="I233" s="169"/>
      <c r="J233" s="172"/>
      <c r="K233" s="170"/>
      <c r="L233" s="172">
        <f t="shared" si="11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1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247"/>
      <c r="G235" s="170"/>
      <c r="H235" s="217"/>
      <c r="I235" s="251"/>
      <c r="J235" s="172"/>
      <c r="K235" s="170"/>
      <c r="L235" s="172">
        <f t="shared" si="11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17"/>
      <c r="I236" s="251"/>
      <c r="J236" s="172"/>
      <c r="K236" s="170"/>
      <c r="L236" s="172">
        <f t="shared" si="11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1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170"/>
      <c r="I238" s="169"/>
      <c r="J238" s="172"/>
      <c r="K238" s="217"/>
      <c r="L238" s="172">
        <f t="shared" si="11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11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1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1"/>
        <v>14</v>
      </c>
      <c r="M241" s="170"/>
      <c r="N241" s="169"/>
      <c r="O241" s="169"/>
    </row>
    <row r="242" spans="2:15" ht="15">
      <c r="B242" s="169"/>
      <c r="C242" s="170"/>
      <c r="D242" s="170"/>
      <c r="E242" s="248"/>
      <c r="F242" s="159"/>
      <c r="G242" s="170"/>
      <c r="H242" s="217"/>
      <c r="I242" s="251"/>
      <c r="J242" s="249"/>
      <c r="K242" s="248"/>
      <c r="L242" s="249">
        <f t="shared" si="11"/>
        <v>14</v>
      </c>
      <c r="M242" s="170"/>
      <c r="N242" s="169"/>
      <c r="O242" s="169"/>
    </row>
    <row r="243" spans="2:15" ht="15">
      <c r="B243" s="169"/>
      <c r="C243" s="170"/>
      <c r="D243" s="170"/>
      <c r="E243" s="248"/>
      <c r="F243" s="159"/>
      <c r="G243" s="170"/>
      <c r="H243" s="170"/>
      <c r="I243" s="169"/>
      <c r="J243" s="249"/>
      <c r="K243" s="248"/>
      <c r="L243" s="249">
        <f t="shared" si="11"/>
        <v>14</v>
      </c>
      <c r="M243" s="170"/>
      <c r="N243" s="169"/>
      <c r="O243" s="169"/>
    </row>
    <row r="244" spans="2:15" ht="15">
      <c r="B244" s="169"/>
      <c r="C244" s="170"/>
      <c r="D244" s="170"/>
      <c r="E244" s="248"/>
      <c r="F244" s="159"/>
      <c r="G244" s="170"/>
      <c r="H244" s="250"/>
      <c r="I244" s="169"/>
      <c r="J244" s="249"/>
      <c r="K244" s="248"/>
      <c r="L244" s="249">
        <f t="shared" si="11"/>
        <v>14</v>
      </c>
      <c r="M244" s="170"/>
      <c r="N244" s="169"/>
      <c r="O244" s="169"/>
    </row>
    <row r="245" spans="2:15" ht="15">
      <c r="B245" s="169"/>
      <c r="C245" s="170"/>
      <c r="D245" s="170"/>
      <c r="E245" s="248"/>
      <c r="F245" s="159"/>
      <c r="G245" s="170"/>
      <c r="H245" s="217"/>
      <c r="I245" s="169"/>
      <c r="J245" s="249"/>
      <c r="K245" s="248"/>
      <c r="L245" s="249">
        <f t="shared" si="11"/>
        <v>14</v>
      </c>
      <c r="M245" s="170"/>
      <c r="N245" s="169"/>
      <c r="O245" s="169"/>
    </row>
    <row r="246" spans="2:15" ht="15">
      <c r="B246" s="169"/>
      <c r="C246" s="170"/>
      <c r="D246" s="170"/>
      <c r="E246" s="248"/>
      <c r="F246" s="159"/>
      <c r="G246" s="170"/>
      <c r="H246" s="217"/>
      <c r="I246" s="169"/>
      <c r="J246" s="249"/>
      <c r="K246" s="248"/>
      <c r="L246" s="249">
        <f t="shared" si="11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1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1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1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1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50"/>
      <c r="I251" s="169"/>
      <c r="J251" s="172"/>
      <c r="K251" s="170"/>
      <c r="L251" s="172">
        <f t="shared" si="11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251"/>
      <c r="J252" s="172"/>
      <c r="K252" s="217"/>
      <c r="L252" s="172">
        <f t="shared" si="11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1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1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1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1"/>
        <v>14</v>
      </c>
      <c r="M256" s="170"/>
      <c r="N256" s="169"/>
      <c r="O256" s="169"/>
    </row>
    <row r="257" spans="1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1"/>
        <v>14</v>
      </c>
      <c r="M257" s="170"/>
      <c r="N257" s="169"/>
      <c r="O257" s="169"/>
    </row>
    <row r="258" spans="1:16" ht="15">
      <c r="B258" s="169"/>
      <c r="C258" s="170"/>
      <c r="D258" s="170"/>
      <c r="E258" s="250"/>
      <c r="F258" s="159"/>
      <c r="G258" s="170"/>
      <c r="H258" s="217"/>
      <c r="I258" s="169"/>
      <c r="J258" s="172"/>
      <c r="K258" s="170"/>
      <c r="L258" s="172">
        <f t="shared" si="11"/>
        <v>14</v>
      </c>
      <c r="M258" s="170"/>
      <c r="N258" s="169"/>
      <c r="O258" s="169"/>
    </row>
    <row r="259" spans="1:16" s="168" customFormat="1" ht="15">
      <c r="B259" s="169"/>
      <c r="C259" s="170"/>
      <c r="D259" s="170"/>
      <c r="E259" s="170"/>
      <c r="F259" s="159"/>
      <c r="G259" s="170"/>
      <c r="H259" s="217"/>
      <c r="I259" s="251"/>
      <c r="J259" s="172"/>
      <c r="K259" s="170"/>
      <c r="L259" s="172">
        <f t="shared" si="11"/>
        <v>14</v>
      </c>
      <c r="M259" s="170"/>
      <c r="N259" s="169"/>
      <c r="O259" s="169"/>
      <c r="P259" s="52"/>
    </row>
    <row r="260" spans="1:16" ht="15">
      <c r="B260" s="169"/>
      <c r="C260" s="170"/>
      <c r="D260" s="170"/>
      <c r="E260" s="170"/>
      <c r="F260" s="159"/>
      <c r="G260" s="170"/>
      <c r="H260" s="217"/>
      <c r="I260" s="251"/>
      <c r="J260" s="172"/>
      <c r="K260" s="170"/>
      <c r="L260" s="172">
        <f t="shared" si="11"/>
        <v>14</v>
      </c>
      <c r="M260" s="170"/>
      <c r="N260" s="169"/>
      <c r="O260" s="169"/>
    </row>
    <row r="261" spans="1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1"/>
        <v>14</v>
      </c>
      <c r="M261" s="170"/>
      <c r="N261" s="169"/>
      <c r="O261" s="169"/>
    </row>
    <row r="262" spans="1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1"/>
        <v>14</v>
      </c>
      <c r="M262" s="170"/>
      <c r="N262" s="169"/>
      <c r="O262" s="169"/>
    </row>
    <row r="263" spans="1:16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1"/>
        <v>14</v>
      </c>
      <c r="M263" s="170"/>
      <c r="N263" s="169"/>
      <c r="O263" s="169"/>
    </row>
    <row r="264" spans="1:16" ht="15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1"/>
        <v>14</v>
      </c>
      <c r="M264" s="170"/>
      <c r="N264" s="169"/>
      <c r="O264" s="169"/>
    </row>
    <row r="265" spans="1:16" ht="15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1"/>
        <v>14</v>
      </c>
      <c r="M265" s="170"/>
      <c r="N265" s="169"/>
      <c r="O265" s="169"/>
    </row>
    <row r="266" spans="1:16" ht="15">
      <c r="B266" s="169"/>
      <c r="C266" s="170"/>
      <c r="D266" s="170"/>
      <c r="E266" s="170"/>
      <c r="F266" s="159"/>
      <c r="G266" s="170"/>
      <c r="H266" s="250"/>
      <c r="I266" s="169"/>
      <c r="J266" s="172"/>
      <c r="K266" s="250"/>
      <c r="L266" s="172">
        <f t="shared" si="11"/>
        <v>14</v>
      </c>
      <c r="M266" s="170"/>
      <c r="N266" s="169"/>
      <c r="O266" s="169"/>
    </row>
    <row r="267" spans="1:16" ht="15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1"/>
        <v>14</v>
      </c>
      <c r="M267" s="170"/>
      <c r="N267" s="169"/>
      <c r="O267" s="169"/>
    </row>
    <row r="268" spans="1:16" ht="15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1"/>
        <v>14</v>
      </c>
      <c r="M268" s="170"/>
      <c r="N268" s="169"/>
      <c r="O268" s="169"/>
    </row>
    <row r="269" spans="1:16" ht="15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1"/>
        <v>14</v>
      </c>
      <c r="M269" s="170"/>
      <c r="N269" s="169"/>
      <c r="O269" s="169"/>
    </row>
    <row r="270" spans="1:16" s="314" customFormat="1" ht="15">
      <c r="A270" s="305"/>
      <c r="B270" s="306"/>
      <c r="C270" s="307"/>
      <c r="D270" s="307"/>
      <c r="E270" s="307"/>
      <c r="F270" s="308"/>
      <c r="G270" s="307"/>
      <c r="H270" s="309"/>
      <c r="I270" s="306"/>
      <c r="J270" s="310"/>
      <c r="K270" s="311"/>
      <c r="L270" s="310">
        <f t="shared" si="11"/>
        <v>14</v>
      </c>
      <c r="M270" s="307"/>
      <c r="N270" s="312"/>
      <c r="O270" s="312"/>
      <c r="P270" s="313" t="s">
        <v>489</v>
      </c>
    </row>
    <row r="271" spans="1:16" ht="15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1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72">
        <f t="shared" si="11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72">
        <f t="shared" si="11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72">
        <f t="shared" si="11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11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11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1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1"/>
      <c r="J278" s="15"/>
      <c r="K278" s="1"/>
      <c r="L278" s="15">
        <f t="shared" si="11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"/>
      <c r="H279" s="229"/>
      <c r="I279" s="218"/>
      <c r="J279" s="15"/>
      <c r="K279" s="12"/>
      <c r="L279" s="15">
        <f t="shared" si="11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11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11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1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1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1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1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1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1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1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1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1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1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1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ref="L307:L334" si="12">IF(K307="O",J307+21,J307+14)</f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2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2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2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</sheetData>
  <autoFilter ref="B2:P334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220" activePane="bottomLeft" state="frozen"/>
      <selection pane="bottomLeft" activeCell="G240" sqref="G240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1233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1202</v>
      </c>
      <c r="G176" s="159" t="s">
        <v>1203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1205</v>
      </c>
      <c r="G177" s="159" t="s">
        <v>1204</v>
      </c>
      <c r="H177" s="250" t="s">
        <v>320</v>
      </c>
      <c r="I177" s="169" t="s">
        <v>1188</v>
      </c>
      <c r="J177" s="170"/>
      <c r="K177" s="169"/>
    </row>
    <row r="178" spans="3:11" ht="15">
      <c r="C178" s="315" t="s">
        <v>1249</v>
      </c>
      <c r="D178" s="170"/>
      <c r="E178" s="170"/>
      <c r="F178" s="362" t="s">
        <v>1179</v>
      </c>
      <c r="G178" s="159" t="s">
        <v>1207</v>
      </c>
      <c r="H178" s="217" t="s">
        <v>1208</v>
      </c>
      <c r="I178" s="315" t="s">
        <v>1209</v>
      </c>
      <c r="J178" s="170"/>
      <c r="K178" s="169"/>
    </row>
    <row r="179" spans="3:11" ht="15">
      <c r="C179" s="315" t="s">
        <v>1249</v>
      </c>
      <c r="D179" s="170"/>
      <c r="E179" s="170"/>
      <c r="F179" s="362" t="s">
        <v>1179</v>
      </c>
      <c r="G179" s="159" t="s">
        <v>1325</v>
      </c>
      <c r="H179" s="217" t="s">
        <v>1208</v>
      </c>
      <c r="I179" s="315" t="s">
        <v>1211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1212</v>
      </c>
      <c r="H180" s="217" t="s">
        <v>1213</v>
      </c>
      <c r="I180" s="315" t="s">
        <v>1214</v>
      </c>
      <c r="J180" s="170"/>
      <c r="K180" s="169"/>
    </row>
    <row r="181" spans="3:11" ht="15">
      <c r="C181" s="315" t="s">
        <v>1249</v>
      </c>
      <c r="D181" s="170"/>
      <c r="E181" s="170"/>
      <c r="F181" s="362" t="s">
        <v>1179</v>
      </c>
      <c r="G181" s="159" t="s">
        <v>1324</v>
      </c>
      <c r="H181" s="217" t="s">
        <v>1217</v>
      </c>
      <c r="I181" s="315" t="s">
        <v>1218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1223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1275</v>
      </c>
      <c r="H185" s="217" t="s">
        <v>1208</v>
      </c>
      <c r="I185" s="315" t="s">
        <v>1235</v>
      </c>
      <c r="J185" s="12"/>
      <c r="K185" s="13"/>
    </row>
    <row r="186" spans="3:11" ht="15">
      <c r="C186" s="169" t="s">
        <v>59</v>
      </c>
      <c r="D186" s="304" t="s">
        <v>1322</v>
      </c>
      <c r="E186" s="170"/>
      <c r="F186" s="364" t="s">
        <v>859</v>
      </c>
      <c r="G186" s="377" t="s">
        <v>1337</v>
      </c>
      <c r="H186" s="217" t="s">
        <v>1208</v>
      </c>
      <c r="I186" s="315" t="s">
        <v>1146</v>
      </c>
      <c r="J186" s="170"/>
      <c r="K186" s="169"/>
    </row>
    <row r="187" spans="3:11" ht="15">
      <c r="C187" s="285" t="s">
        <v>1280</v>
      </c>
      <c r="D187" s="12"/>
      <c r="E187" s="12"/>
      <c r="F187" s="362" t="s">
        <v>1179</v>
      </c>
      <c r="G187" s="193" t="s">
        <v>1279</v>
      </c>
      <c r="H187" s="217" t="s">
        <v>1208</v>
      </c>
      <c r="I187" s="315" t="s">
        <v>1238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1231</v>
      </c>
      <c r="H188" s="217" t="s">
        <v>1282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1294</v>
      </c>
      <c r="H189" s="217" t="s">
        <v>930</v>
      </c>
      <c r="I189" s="315" t="s">
        <v>1256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1296</v>
      </c>
      <c r="H191" s="217" t="s">
        <v>831</v>
      </c>
      <c r="I191" s="315" t="s">
        <v>1259</v>
      </c>
      <c r="J191" s="12"/>
      <c r="K191" s="13"/>
    </row>
    <row r="192" spans="3:11" ht="15">
      <c r="C192" s="315" t="s">
        <v>858</v>
      </c>
      <c r="D192" s="304" t="s">
        <v>1297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1305</v>
      </c>
      <c r="H193" s="217" t="s">
        <v>851</v>
      </c>
      <c r="I193" s="315" t="s">
        <v>1264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1306</v>
      </c>
      <c r="H194" s="217" t="s">
        <v>851</v>
      </c>
      <c r="I194" s="315" t="s">
        <v>1266</v>
      </c>
      <c r="J194" s="12"/>
      <c r="K194" s="13"/>
    </row>
    <row r="195" spans="3:11" ht="15">
      <c r="C195" s="169" t="s">
        <v>402</v>
      </c>
      <c r="D195" s="170" t="s">
        <v>1328</v>
      </c>
      <c r="E195" s="170"/>
      <c r="F195" s="362" t="s">
        <v>515</v>
      </c>
      <c r="G195" s="159" t="s">
        <v>1262</v>
      </c>
      <c r="H195" s="170" t="s">
        <v>334</v>
      </c>
      <c r="I195" s="315" t="s">
        <v>1162</v>
      </c>
      <c r="J195" s="170"/>
      <c r="K195" s="169" t="s">
        <v>1329</v>
      </c>
    </row>
    <row r="196" spans="3:11" ht="15">
      <c r="C196" s="13" t="s">
        <v>59</v>
      </c>
      <c r="D196" s="12" t="s">
        <v>1191</v>
      </c>
      <c r="E196" s="12"/>
      <c r="F196" s="380" t="s">
        <v>1190</v>
      </c>
      <c r="G196" s="283" t="s">
        <v>1308</v>
      </c>
      <c r="H196" s="217" t="s">
        <v>1096</v>
      </c>
      <c r="I196" s="315" t="s">
        <v>1288</v>
      </c>
      <c r="J196" s="12"/>
      <c r="K196" s="13"/>
    </row>
    <row r="197" spans="3:11" ht="15">
      <c r="C197" s="13" t="s">
        <v>59</v>
      </c>
      <c r="D197" s="12" t="s">
        <v>1317</v>
      </c>
      <c r="E197" s="12"/>
      <c r="F197" s="12" t="s">
        <v>1179</v>
      </c>
      <c r="G197" s="193" t="s">
        <v>1316</v>
      </c>
      <c r="H197" s="217" t="s">
        <v>1286</v>
      </c>
      <c r="I197" s="315" t="s">
        <v>1287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1299</v>
      </c>
      <c r="H198" s="217" t="s">
        <v>1300</v>
      </c>
      <c r="I198" s="315" t="s">
        <v>1301</v>
      </c>
      <c r="J198" s="12"/>
      <c r="K198" s="13" t="s">
        <v>1323</v>
      </c>
    </row>
    <row r="199" spans="3:11" ht="15">
      <c r="C199" s="285" t="s">
        <v>1049</v>
      </c>
      <c r="D199" s="284" t="s">
        <v>1379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1378</v>
      </c>
      <c r="E200" s="12"/>
      <c r="F200" s="362" t="s">
        <v>1190</v>
      </c>
      <c r="G200" s="193" t="s">
        <v>1339</v>
      </c>
      <c r="H200" s="217" t="s">
        <v>851</v>
      </c>
      <c r="I200" s="315" t="s">
        <v>1257</v>
      </c>
      <c r="J200" s="12"/>
      <c r="K200" s="13"/>
    </row>
    <row r="201" spans="3:11" ht="15">
      <c r="C201" s="285" t="s">
        <v>858</v>
      </c>
      <c r="D201" s="284" t="s">
        <v>1277</v>
      </c>
      <c r="E201" s="12"/>
      <c r="F201" s="362" t="s">
        <v>515</v>
      </c>
      <c r="G201" s="193" t="s">
        <v>1276</v>
      </c>
      <c r="H201" s="217" t="s">
        <v>1208</v>
      </c>
      <c r="I201" s="315" t="s">
        <v>1237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1340</v>
      </c>
      <c r="G202" s="159" t="s">
        <v>1320</v>
      </c>
      <c r="H202" s="217" t="s">
        <v>334</v>
      </c>
      <c r="I202" s="169" t="s">
        <v>1321</v>
      </c>
      <c r="J202" s="12"/>
      <c r="K202" s="13"/>
    </row>
    <row r="203" spans="3:11" ht="15">
      <c r="C203" s="285" t="s">
        <v>1353</v>
      </c>
      <c r="D203" s="284" t="s">
        <v>1383</v>
      </c>
      <c r="E203" s="12"/>
      <c r="F203" s="12" t="s">
        <v>1179</v>
      </c>
      <c r="G203" s="159" t="s">
        <v>1318</v>
      </c>
      <c r="H203" s="217" t="s">
        <v>334</v>
      </c>
      <c r="I203" s="169" t="s">
        <v>1319</v>
      </c>
      <c r="J203" s="12"/>
      <c r="K203" s="13"/>
    </row>
    <row r="204" spans="3:11" ht="15">
      <c r="C204" s="285" t="s">
        <v>858</v>
      </c>
      <c r="D204" s="284" t="s">
        <v>1356</v>
      </c>
      <c r="E204" s="12"/>
      <c r="F204" s="362" t="s">
        <v>640</v>
      </c>
      <c r="G204" s="159" t="s">
        <v>1352</v>
      </c>
      <c r="H204" s="217" t="s">
        <v>329</v>
      </c>
      <c r="I204" s="169" t="s">
        <v>1334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1179</v>
      </c>
      <c r="G205" s="193" t="s">
        <v>1332</v>
      </c>
      <c r="H205" s="217" t="s">
        <v>320</v>
      </c>
      <c r="I205" s="169" t="s">
        <v>1333</v>
      </c>
      <c r="J205" s="12"/>
      <c r="K205" s="13"/>
    </row>
    <row r="206" spans="3:11" ht="15">
      <c r="C206" s="285" t="s">
        <v>829</v>
      </c>
      <c r="D206" s="284" t="s">
        <v>1431</v>
      </c>
      <c r="E206" s="12"/>
      <c r="F206" s="364" t="s">
        <v>1190</v>
      </c>
      <c r="G206" s="377" t="s">
        <v>1380</v>
      </c>
      <c r="H206" s="217" t="s">
        <v>851</v>
      </c>
      <c r="I206" s="315" t="s">
        <v>1357</v>
      </c>
      <c r="J206" s="12"/>
      <c r="K206" s="13" t="s">
        <v>1430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1381</v>
      </c>
      <c r="H207" s="217" t="s">
        <v>1359</v>
      </c>
      <c r="I207" s="315" t="s">
        <v>1360</v>
      </c>
      <c r="J207" s="12"/>
      <c r="K207" s="13"/>
    </row>
    <row r="208" spans="3:11" ht="15">
      <c r="C208" s="285" t="s">
        <v>1393</v>
      </c>
      <c r="D208" s="284" t="s">
        <v>1392</v>
      </c>
      <c r="E208" s="12"/>
      <c r="F208" s="362" t="s">
        <v>640</v>
      </c>
      <c r="G208" s="193" t="s">
        <v>1387</v>
      </c>
      <c r="H208" s="217" t="s">
        <v>1361</v>
      </c>
      <c r="I208" s="315" t="s">
        <v>1362</v>
      </c>
      <c r="J208" s="12"/>
      <c r="K208" s="13"/>
    </row>
    <row r="209" spans="3:11" ht="15">
      <c r="C209" s="285" t="s">
        <v>1022</v>
      </c>
      <c r="D209" s="284" t="s">
        <v>1394</v>
      </c>
      <c r="E209" s="12"/>
      <c r="F209" s="362" t="s">
        <v>640</v>
      </c>
      <c r="G209" s="193" t="s">
        <v>1389</v>
      </c>
      <c r="H209" s="217" t="s">
        <v>831</v>
      </c>
      <c r="I209" s="315" t="s">
        <v>1363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1395</v>
      </c>
      <c r="G210" s="193" t="s">
        <v>1390</v>
      </c>
      <c r="H210" s="217" t="s">
        <v>831</v>
      </c>
      <c r="I210" s="315" t="s">
        <v>1365</v>
      </c>
      <c r="J210" s="12"/>
      <c r="K210" s="13"/>
    </row>
    <row r="211" spans="3:11" ht="15">
      <c r="C211" s="285" t="s">
        <v>1406</v>
      </c>
      <c r="D211" s="284" t="s">
        <v>1407</v>
      </c>
      <c r="E211" s="12"/>
      <c r="F211" s="250" t="s">
        <v>313</v>
      </c>
      <c r="G211" s="159" t="s">
        <v>1370</v>
      </c>
      <c r="H211" s="217" t="s">
        <v>831</v>
      </c>
      <c r="I211" s="315" t="s">
        <v>1372</v>
      </c>
      <c r="J211" s="12"/>
      <c r="K211" s="13"/>
    </row>
    <row r="212" spans="3:11" ht="15">
      <c r="C212" s="285" t="s">
        <v>1425</v>
      </c>
      <c r="D212" s="284" t="s">
        <v>1424</v>
      </c>
      <c r="E212" s="12"/>
      <c r="F212" s="304" t="s">
        <v>1423</v>
      </c>
      <c r="G212" s="193" t="s">
        <v>1422</v>
      </c>
      <c r="H212" s="217" t="s">
        <v>831</v>
      </c>
      <c r="I212" s="315" t="s">
        <v>1377</v>
      </c>
      <c r="J212" s="12"/>
      <c r="K212" s="13"/>
    </row>
    <row r="213" spans="3:11" ht="15">
      <c r="C213" s="285" t="s">
        <v>1436</v>
      </c>
      <c r="D213" s="304" t="s">
        <v>1434</v>
      </c>
      <c r="E213" s="12"/>
      <c r="F213" s="250" t="s">
        <v>313</v>
      </c>
      <c r="G213" s="193" t="s">
        <v>1435</v>
      </c>
      <c r="H213" s="217" t="s">
        <v>831</v>
      </c>
      <c r="I213" s="315" t="s">
        <v>1402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1438</v>
      </c>
      <c r="G214" s="193" t="s">
        <v>1437</v>
      </c>
      <c r="H214" s="217" t="s">
        <v>905</v>
      </c>
      <c r="I214" s="315" t="s">
        <v>1400</v>
      </c>
      <c r="J214" s="12"/>
      <c r="K214" s="13"/>
    </row>
    <row r="215" spans="3:11" ht="15.6">
      <c r="C215" s="285" t="s">
        <v>1456</v>
      </c>
      <c r="D215" s="284" t="s">
        <v>1481</v>
      </c>
      <c r="E215" s="12"/>
      <c r="F215" s="395" t="s">
        <v>1482</v>
      </c>
      <c r="G215" s="377" t="s">
        <v>1455</v>
      </c>
      <c r="H215" s="187" t="s">
        <v>1457</v>
      </c>
      <c r="I215" s="285" t="s">
        <v>1458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1232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1463</v>
      </c>
      <c r="G217" s="193" t="s">
        <v>1460</v>
      </c>
      <c r="H217" s="187" t="s">
        <v>1462</v>
      </c>
      <c r="I217" s="285" t="s">
        <v>1461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1179</v>
      </c>
      <c r="G218" s="377" t="s">
        <v>1464</v>
      </c>
      <c r="H218" s="187" t="s">
        <v>1462</v>
      </c>
      <c r="I218" s="285" t="s">
        <v>1465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1499</v>
      </c>
      <c r="E220" s="12"/>
      <c r="F220" s="364" t="s">
        <v>1190</v>
      </c>
      <c r="G220" s="193" t="s">
        <v>1471</v>
      </c>
      <c r="H220" s="217" t="s">
        <v>851</v>
      </c>
      <c r="I220" s="315" t="s">
        <v>1440</v>
      </c>
      <c r="J220" s="12"/>
      <c r="K220" s="13"/>
    </row>
    <row r="221" spans="3:11" ht="15">
      <c r="C221" s="285" t="s">
        <v>1473</v>
      </c>
      <c r="D221" s="284" t="s">
        <v>1472</v>
      </c>
      <c r="E221" s="12"/>
      <c r="F221" s="250" t="s">
        <v>515</v>
      </c>
      <c r="G221" s="159" t="s">
        <v>1444</v>
      </c>
      <c r="H221" s="217" t="s">
        <v>851</v>
      </c>
      <c r="I221" s="315" t="s">
        <v>1445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1475</v>
      </c>
      <c r="G222" s="159" t="s">
        <v>1453</v>
      </c>
      <c r="H222" s="217" t="s">
        <v>1450</v>
      </c>
      <c r="I222" s="315" t="s">
        <v>1449</v>
      </c>
      <c r="J222" s="12"/>
      <c r="K222" s="13"/>
    </row>
    <row r="223" spans="3:11" ht="15">
      <c r="C223" s="315" t="s">
        <v>858</v>
      </c>
      <c r="D223" s="284" t="s">
        <v>1474</v>
      </c>
      <c r="E223" s="12"/>
      <c r="F223" s="250" t="s">
        <v>313</v>
      </c>
      <c r="G223" s="159" t="s">
        <v>1408</v>
      </c>
      <c r="H223" s="217" t="s">
        <v>831</v>
      </c>
      <c r="I223" s="315" t="s">
        <v>1409</v>
      </c>
      <c r="J223" s="12"/>
      <c r="K223" s="13"/>
    </row>
    <row r="224" spans="3:11" ht="15">
      <c r="C224" s="285" t="s">
        <v>858</v>
      </c>
      <c r="D224" s="284" t="s">
        <v>1479</v>
      </c>
      <c r="E224" s="12"/>
      <c r="F224" s="250" t="s">
        <v>515</v>
      </c>
      <c r="G224" s="159" t="s">
        <v>1466</v>
      </c>
      <c r="H224" s="217" t="s">
        <v>831</v>
      </c>
      <c r="I224" s="315" t="s">
        <v>1467</v>
      </c>
      <c r="J224" s="12"/>
      <c r="K224" s="13"/>
    </row>
    <row r="225" spans="3:11" ht="15">
      <c r="C225" s="367" t="s">
        <v>832</v>
      </c>
      <c r="D225" s="386" t="s">
        <v>1490</v>
      </c>
      <c r="E225" s="12"/>
      <c r="F225" s="362" t="s">
        <v>1190</v>
      </c>
      <c r="G225" s="350" t="s">
        <v>1476</v>
      </c>
      <c r="H225" s="366" t="s">
        <v>831</v>
      </c>
      <c r="I225" s="367" t="s">
        <v>1477</v>
      </c>
      <c r="J225" s="12"/>
      <c r="K225" s="13"/>
    </row>
    <row r="226" spans="3:11" ht="15">
      <c r="C226" s="13" t="s">
        <v>59</v>
      </c>
      <c r="D226" s="12"/>
      <c r="E226" s="12"/>
      <c r="F226" s="12" t="s">
        <v>338</v>
      </c>
      <c r="G226" s="308" t="s">
        <v>1483</v>
      </c>
      <c r="H226" s="309" t="s">
        <v>851</v>
      </c>
      <c r="I226" s="396" t="s">
        <v>1484</v>
      </c>
      <c r="J226" s="12"/>
      <c r="K226" s="13"/>
    </row>
    <row r="227" spans="3:11" ht="15">
      <c r="C227" s="13" t="s">
        <v>546</v>
      </c>
      <c r="D227" s="12" t="s">
        <v>1502</v>
      </c>
      <c r="E227" s="12"/>
      <c r="F227" s="250" t="s">
        <v>515</v>
      </c>
      <c r="G227" s="283" t="s">
        <v>1496</v>
      </c>
      <c r="H227" s="398" t="s">
        <v>831</v>
      </c>
      <c r="I227" s="397" t="s">
        <v>1497</v>
      </c>
      <c r="J227" s="12"/>
      <c r="K227" s="13"/>
    </row>
    <row r="228" spans="3:11" ht="15">
      <c r="C228" s="13" t="s">
        <v>59</v>
      </c>
      <c r="D228" s="12" t="s">
        <v>1503</v>
      </c>
      <c r="E228" s="12"/>
      <c r="F228" s="362" t="s">
        <v>640</v>
      </c>
      <c r="G228" s="283" t="s">
        <v>1491</v>
      </c>
      <c r="H228" s="398" t="s">
        <v>831</v>
      </c>
      <c r="I228" s="397" t="s">
        <v>1492</v>
      </c>
      <c r="J228" s="12"/>
      <c r="K228" s="13"/>
    </row>
    <row r="229" spans="3:11" ht="15">
      <c r="C229" s="13" t="s">
        <v>546</v>
      </c>
      <c r="D229" s="12" t="s">
        <v>643</v>
      </c>
      <c r="E229" s="12"/>
      <c r="F229" s="362" t="s">
        <v>640</v>
      </c>
      <c r="G229" s="283" t="s">
        <v>1489</v>
      </c>
      <c r="H229" s="398" t="s">
        <v>831</v>
      </c>
      <c r="I229" s="397" t="s">
        <v>1494</v>
      </c>
      <c r="J229" s="12"/>
      <c r="K229" s="13"/>
    </row>
    <row r="230" spans="3:11" ht="15">
      <c r="C230" s="397" t="s">
        <v>832</v>
      </c>
      <c r="D230" s="12"/>
      <c r="E230" s="12"/>
      <c r="F230" s="284" t="s">
        <v>1520</v>
      </c>
      <c r="G230" s="283" t="s">
        <v>1504</v>
      </c>
      <c r="H230" s="398" t="s">
        <v>831</v>
      </c>
      <c r="I230" s="397" t="s">
        <v>1506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1500</v>
      </c>
      <c r="E232" s="170"/>
      <c r="F232" s="364" t="s">
        <v>859</v>
      </c>
      <c r="G232" s="377" t="s">
        <v>962</v>
      </c>
      <c r="H232" s="217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1525</v>
      </c>
      <c r="G233" s="350" t="s">
        <v>1511</v>
      </c>
      <c r="H233" s="366" t="s">
        <v>334</v>
      </c>
      <c r="I233" s="367" t="s">
        <v>1512</v>
      </c>
      <c r="J233" s="12"/>
      <c r="K233" s="13"/>
    </row>
    <row r="234" spans="3:11" ht="15">
      <c r="C234" s="285" t="s">
        <v>1530</v>
      </c>
      <c r="D234" s="284" t="s">
        <v>1529</v>
      </c>
      <c r="E234" s="12"/>
      <c r="F234" s="250" t="s">
        <v>313</v>
      </c>
      <c r="G234" s="193" t="s">
        <v>1528</v>
      </c>
      <c r="H234" s="309" t="s">
        <v>831</v>
      </c>
      <c r="I234" s="396" t="s">
        <v>1516</v>
      </c>
      <c r="J234" s="12"/>
      <c r="K234" s="13"/>
    </row>
    <row r="235" spans="3:11" ht="15">
      <c r="C235" s="315" t="s">
        <v>829</v>
      </c>
      <c r="D235" s="304" t="s">
        <v>1543</v>
      </c>
      <c r="E235" s="170"/>
      <c r="F235" s="362" t="s">
        <v>1190</v>
      </c>
      <c r="G235" s="283" t="s">
        <v>1156</v>
      </c>
      <c r="H235" s="217" t="s">
        <v>831</v>
      </c>
      <c r="I235" s="315" t="s">
        <v>1157</v>
      </c>
      <c r="J235" s="170"/>
      <c r="K235" s="169"/>
    </row>
    <row r="236" spans="3:11" ht="15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36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1224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 ht="15">
      <c r="B42" s="242">
        <v>2</v>
      </c>
      <c r="C42" s="347" t="s">
        <v>1228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1229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1253</v>
      </c>
      <c r="G43" s="348">
        <v>2019</v>
      </c>
      <c r="H43" s="369" t="s">
        <v>930</v>
      </c>
      <c r="I43" s="367" t="s">
        <v>1255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1208</v>
      </c>
      <c r="I44" s="367" t="s">
        <v>1215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1283</v>
      </c>
      <c r="G45" s="348">
        <v>2020</v>
      </c>
      <c r="H45" s="366" t="s">
        <v>851</v>
      </c>
      <c r="I45" s="367" t="s">
        <v>1285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1261</v>
      </c>
      <c r="G46" s="348">
        <v>2019</v>
      </c>
      <c r="H46" s="366" t="s">
        <v>831</v>
      </c>
      <c r="I46" s="367" t="s">
        <v>1222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1304</v>
      </c>
      <c r="G47" s="348">
        <v>2020</v>
      </c>
      <c r="H47" s="366" t="s">
        <v>851</v>
      </c>
      <c r="I47" s="367" t="s">
        <v>1268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1326</v>
      </c>
      <c r="G48" s="348">
        <v>2020</v>
      </c>
      <c r="H48" s="366" t="s">
        <v>326</v>
      </c>
      <c r="I48" s="352" t="s">
        <v>1327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1367</v>
      </c>
      <c r="G49" s="382">
        <v>2019</v>
      </c>
      <c r="H49" s="383" t="s">
        <v>831</v>
      </c>
      <c r="I49" s="384" t="s">
        <v>1298</v>
      </c>
      <c r="J49" s="378">
        <v>44312</v>
      </c>
      <c r="K49" s="385" t="s">
        <v>1410</v>
      </c>
    </row>
    <row r="50" spans="2:11" ht="15">
      <c r="B50" s="242">
        <v>10</v>
      </c>
      <c r="C50" s="388" t="s">
        <v>832</v>
      </c>
      <c r="D50" s="399"/>
      <c r="E50" s="399"/>
      <c r="F50" s="391" t="s">
        <v>1468</v>
      </c>
      <c r="G50" s="390">
        <v>2019</v>
      </c>
      <c r="H50" s="392" t="s">
        <v>831</v>
      </c>
      <c r="I50" s="388" t="s">
        <v>1469</v>
      </c>
      <c r="J50" s="400">
        <v>44349</v>
      </c>
      <c r="K50" s="401"/>
    </row>
    <row r="51" spans="2:11" ht="15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1507</v>
      </c>
      <c r="G51" s="382">
        <v>2019</v>
      </c>
      <c r="H51" s="383" t="s">
        <v>831</v>
      </c>
      <c r="I51" s="384" t="s">
        <v>1508</v>
      </c>
      <c r="J51" s="378">
        <v>44431</v>
      </c>
      <c r="K51" s="385" t="s">
        <v>1538</v>
      </c>
    </row>
    <row r="52" spans="2:11" ht="15">
      <c r="B52" s="242">
        <v>12</v>
      </c>
      <c r="C52" s="347" t="s">
        <v>1542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 ht="15">
      <c r="B53" s="242">
        <v>13</v>
      </c>
      <c r="C53" s="422" t="s">
        <v>832</v>
      </c>
      <c r="D53" s="418">
        <v>1</v>
      </c>
      <c r="E53" s="423" t="s">
        <v>924</v>
      </c>
      <c r="F53" s="419" t="s">
        <v>1344</v>
      </c>
      <c r="G53" s="417">
        <v>2021</v>
      </c>
      <c r="H53" s="420" t="s">
        <v>831</v>
      </c>
      <c r="I53" s="416" t="s">
        <v>1341</v>
      </c>
      <c r="J53" s="353">
        <v>44442</v>
      </c>
      <c r="K53" s="421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1200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28" t="s">
        <v>368</v>
      </c>
      <c r="B1" s="429"/>
      <c r="C1" s="429"/>
      <c r="D1" s="429"/>
      <c r="E1" s="43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31" t="s">
        <v>453</v>
      </c>
      <c r="E2" s="43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3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3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3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3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33"/>
      <c r="B8" s="70">
        <v>21</v>
      </c>
      <c r="C8" s="74" t="s">
        <v>1338</v>
      </c>
      <c r="D8" s="75">
        <v>18000</v>
      </c>
      <c r="E8" s="76" t="s">
        <v>219</v>
      </c>
    </row>
    <row r="9" spans="1:20" ht="16.5" customHeight="1">
      <c r="A9" s="43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3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33"/>
      <c r="B11" s="70">
        <v>35</v>
      </c>
      <c r="C11" s="83" t="s">
        <v>1343</v>
      </c>
      <c r="D11" s="84">
        <v>18000</v>
      </c>
      <c r="E11" s="85" t="s">
        <v>222</v>
      </c>
    </row>
    <row r="12" spans="1:20" ht="16.5" customHeight="1">
      <c r="A12" s="43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3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3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3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3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3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3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3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3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3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3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3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3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3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3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3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3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3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3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3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3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3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3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3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3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3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3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3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3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3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3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3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3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3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3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3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3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3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3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3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3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3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3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3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3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3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3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3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3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3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3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3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3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3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3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3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3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3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3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3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3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3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3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3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3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3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3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3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3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3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3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3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3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3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3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3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3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3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3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3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3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3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3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3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3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3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3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3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3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3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3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3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36"/>
      <c r="B104" s="70">
        <v>95</v>
      </c>
      <c r="C104" s="142" t="s">
        <v>1342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37" t="s">
        <v>603</v>
      </c>
      <c r="B105" s="438"/>
      <c r="C105" s="439"/>
      <c r="D105" s="426">
        <f>SUM(D4:D104)</f>
        <v>1832000</v>
      </c>
      <c r="E105" s="42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2021-09-06T21:35:19Z</dcterms:modified>
  <cp:version>1000.0100.01</cp:version>
</cp:coreProperties>
</file>